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 24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 l="1"/>
  <c r="B194" i="1"/>
  <c r="A194" i="1"/>
  <c r="J193" i="1"/>
  <c r="I193" i="1"/>
  <c r="H193" i="1"/>
  <c r="G193" i="1"/>
  <c r="F193" i="1"/>
  <c r="B184" i="1"/>
  <c r="A184" i="1"/>
  <c r="J183" i="1"/>
  <c r="I183" i="1"/>
  <c r="I194" i="1" s="1"/>
  <c r="H183" i="1"/>
  <c r="H194" i="1" s="1"/>
  <c r="G183" i="1"/>
  <c r="F183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J107" i="1"/>
  <c r="I107" i="1"/>
  <c r="I118" i="1" s="1"/>
  <c r="H107" i="1"/>
  <c r="H118" i="1" s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8" i="1" l="1"/>
  <c r="G194" i="1"/>
  <c r="H175" i="1"/>
  <c r="J194" i="1"/>
  <c r="G118" i="1"/>
  <c r="G175" i="1"/>
  <c r="I175" i="1"/>
  <c r="J156" i="1"/>
  <c r="I156" i="1"/>
  <c r="H156" i="1"/>
  <c r="G156" i="1"/>
  <c r="J137" i="1"/>
  <c r="I137" i="1"/>
  <c r="H137" i="1"/>
  <c r="G137" i="1"/>
  <c r="J99" i="1"/>
  <c r="H99" i="1"/>
  <c r="F99" i="1"/>
  <c r="G99" i="1"/>
  <c r="I99" i="1"/>
  <c r="J80" i="1"/>
  <c r="F80" i="1"/>
  <c r="J62" i="1"/>
  <c r="I62" i="1"/>
  <c r="H62" i="1"/>
  <c r="F62" i="1"/>
  <c r="J43" i="1"/>
  <c r="I43" i="1"/>
  <c r="H43" i="1"/>
  <c r="G43" i="1"/>
  <c r="F43" i="1"/>
  <c r="G62" i="1"/>
  <c r="G80" i="1"/>
  <c r="I80" i="1"/>
  <c r="H80" i="1"/>
  <c r="F118" i="1"/>
  <c r="F137" i="1"/>
  <c r="F156" i="1"/>
  <c r="F175" i="1"/>
  <c r="F194" i="1"/>
  <c r="I24" i="1"/>
  <c r="F24" i="1"/>
  <c r="J24" i="1"/>
  <c r="H24" i="1"/>
  <c r="G24" i="1"/>
  <c r="J195" i="1" l="1"/>
  <c r="F195" i="1"/>
  <c r="H195" i="1"/>
  <c r="I195" i="1"/>
  <c r="G195" i="1"/>
</calcChain>
</file>

<file path=xl/sharedStrings.xml><?xml version="1.0" encoding="utf-8"?>
<sst xmlns="http://schemas.openxmlformats.org/spreadsheetml/2006/main" count="276" uniqueCount="71">
  <si>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</si>
  <si>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</si>
  <si>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</si>
  <si>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</si>
  <si>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</si>
  <si>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</si>
  <si>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</si>
  <si>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</si>
  <si>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</si>
  <si>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</si>
  <si>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</si>
  <si>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</si>
  <si>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</si>
  <si>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</si>
  <si>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</si>
  <si>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</si>
  <si>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</si>
  <si>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</si>
  <si>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</si>
  <si>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</si>
  <si>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</si>
  <si>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</si>
  <si>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</si>
  <si>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</si>
  <si>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</si>
  <si>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54-1г-2020</t>
  </si>
  <si>
    <t>ПР</t>
  </si>
  <si>
    <t>Котлеты куриные рубленые</t>
  </si>
  <si>
    <t xml:space="preserve">Макароны отварные </t>
  </si>
  <si>
    <t>Сок фруктовый</t>
  </si>
  <si>
    <t>Хлеб пшеничный</t>
  </si>
  <si>
    <t>Хлеб ржаной</t>
  </si>
  <si>
    <t>Рассольник Ленинградский</t>
  </si>
  <si>
    <t>Мясо тушеное</t>
  </si>
  <si>
    <t>54-11г-2020</t>
  </si>
  <si>
    <t>Чай с сахаром и лимоном</t>
  </si>
  <si>
    <t>Рис отварной</t>
  </si>
  <si>
    <t>54-6г-2020</t>
  </si>
  <si>
    <t>428/ПР</t>
  </si>
  <si>
    <t>Булочка школьная/Мучное изделие</t>
  </si>
  <si>
    <t>50/30</t>
  </si>
  <si>
    <t>Щи из свежей капусты с картофелем</t>
  </si>
  <si>
    <t>Плов</t>
  </si>
  <si>
    <t>Компот из свежих ягод</t>
  </si>
  <si>
    <t>54-15з-2020</t>
  </si>
  <si>
    <t>Консервы овощные закусочные</t>
  </si>
  <si>
    <t>Курица запеченная</t>
  </si>
  <si>
    <t>Картофельное блюдо</t>
  </si>
  <si>
    <t xml:space="preserve">Суп-лапша домашняя </t>
  </si>
  <si>
    <t>Фирменное  блюдо</t>
  </si>
  <si>
    <t>Азу (мясо тушеное с овощами)</t>
  </si>
  <si>
    <t>54-4г-2020</t>
  </si>
  <si>
    <t>Каша гречневая рассыпчатая</t>
  </si>
  <si>
    <t>Чай с сахаром</t>
  </si>
  <si>
    <t>Запеканка из творога с молоком сгущёным</t>
  </si>
  <si>
    <t>Борщ с капустой и картофелем</t>
  </si>
  <si>
    <t>Пельмени отварные</t>
  </si>
  <si>
    <t>Компот из смеси сухофруктов</t>
  </si>
  <si>
    <t>Фрукты свежие (яблоко)</t>
  </si>
  <si>
    <t>54-8с-2020</t>
  </si>
  <si>
    <t>Суп картофельный с бобовыми (гороховый)</t>
  </si>
  <si>
    <t>Гренки из пшеничного хлеба</t>
  </si>
  <si>
    <t>Котлеты домашние</t>
  </si>
  <si>
    <t>Компот из свежих плодов</t>
  </si>
  <si>
    <t>Гуляш из куриного филе</t>
  </si>
  <si>
    <t>54-9с-2020</t>
  </si>
  <si>
    <t>Суп картофельный с фасолью</t>
  </si>
  <si>
    <t>54-7с-2020</t>
  </si>
  <si>
    <t>Суп картофельный с макаронными изделиями</t>
  </si>
  <si>
    <t>60(50/10)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</si>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</sst>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11" fillId="0" borderId="23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11" fillId="0" borderId="23" xfId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164" fontId="11" fillId="4" borderId="23" xfId="1" applyFont="1" applyFill="1" applyBorder="1" applyAlignment="1" applyProtection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64" fontId="11" fillId="2" borderId="23" xfId="1" applyFont="1" applyFill="1" applyBorder="1" applyAlignment="1" applyProtection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1" fillId="2" borderId="23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/>
    <xf numFmtId="0" fontId="12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/>
    <xf numFmtId="0" fontId="13" fillId="2" borderId="2" xfId="0" applyFont="1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3"/>
      <c r="D1" s="74"/>
      <c r="E1" s="74"/>
      <c r="F1" s="12" t="s">
        <v>16</v>
      </c>
      <c r="G1" s="2" t="s">
        <v>17</v>
      </c>
      <c r="H1" s="75"/>
      <c r="I1" s="75"/>
      <c r="J1" s="75"/>
      <c r="K1" s="75"/>
    </row>
    <row r="2" spans="1:11" ht="18" x14ac:dyDescent="0.2">
      <c r="A2" s="35" t="s">
        <v>6</v>
      </c>
      <c r="C2" s="2"/>
      <c r="G2" s="2" t="s">
        <v>18</v>
      </c>
      <c r="H2" s="75"/>
      <c r="I2" s="75"/>
      <c r="J2" s="75"/>
      <c r="K2" s="7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6"/>
      <c r="I3" s="76"/>
      <c r="J3" s="76"/>
      <c r="K3" s="7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1.5" x14ac:dyDescent="0.25">
      <c r="A6" s="20">
        <v>1</v>
      </c>
      <c r="B6" s="21">
        <v>1</v>
      </c>
      <c r="C6" s="22" t="s">
        <v>20</v>
      </c>
      <c r="D6" s="47" t="s">
        <v>24</v>
      </c>
      <c r="E6" s="59" t="s">
        <v>27</v>
      </c>
      <c r="F6" s="40">
        <v>90</v>
      </c>
      <c r="G6" s="40">
        <v>14.36</v>
      </c>
      <c r="H6" s="40">
        <v>9.8000000000000007</v>
      </c>
      <c r="I6" s="40">
        <v>13.33</v>
      </c>
      <c r="J6" s="40">
        <v>198.96</v>
      </c>
      <c r="K6" s="41"/>
    </row>
    <row r="7" spans="1:11" ht="15.75" x14ac:dyDescent="0.25">
      <c r="A7" s="23"/>
      <c r="B7" s="15"/>
      <c r="C7" s="10"/>
      <c r="D7" s="48" t="s">
        <v>25</v>
      </c>
      <c r="E7" s="56" t="s">
        <v>28</v>
      </c>
      <c r="F7" s="43">
        <v>150</v>
      </c>
      <c r="G7" s="60">
        <v>5.3</v>
      </c>
      <c r="H7" s="61">
        <v>5.5</v>
      </c>
      <c r="I7" s="61">
        <v>32.700000000000003</v>
      </c>
      <c r="J7" s="61">
        <v>202</v>
      </c>
      <c r="K7" s="44"/>
    </row>
    <row r="8" spans="1:11" ht="15.75" x14ac:dyDescent="0.25">
      <c r="A8" s="23"/>
      <c r="B8" s="15"/>
      <c r="C8" s="10"/>
      <c r="D8" s="49">
        <v>389</v>
      </c>
      <c r="E8" s="56" t="s">
        <v>29</v>
      </c>
      <c r="F8" s="43">
        <v>200</v>
      </c>
      <c r="G8" s="60">
        <v>1</v>
      </c>
      <c r="H8" s="61">
        <v>0.2</v>
      </c>
      <c r="I8" s="61">
        <v>25.6</v>
      </c>
      <c r="J8" s="61">
        <v>86.6</v>
      </c>
      <c r="K8" s="44"/>
    </row>
    <row r="9" spans="1:11" ht="15.75" x14ac:dyDescent="0.25">
      <c r="A9" s="23"/>
      <c r="B9" s="15"/>
      <c r="C9" s="10"/>
      <c r="D9" s="50" t="s">
        <v>26</v>
      </c>
      <c r="E9" s="58" t="s">
        <v>30</v>
      </c>
      <c r="F9" s="43">
        <v>25</v>
      </c>
      <c r="G9" s="60">
        <v>1.9750000000000001</v>
      </c>
      <c r="H9" s="61">
        <v>0.25</v>
      </c>
      <c r="I9" s="61">
        <v>12.074999999999999</v>
      </c>
      <c r="J9" s="61">
        <v>58.45</v>
      </c>
      <c r="K9" s="44"/>
    </row>
    <row r="10" spans="1:11" ht="15.75" x14ac:dyDescent="0.25">
      <c r="A10" s="23"/>
      <c r="B10" s="15"/>
      <c r="C10" s="10"/>
      <c r="D10" s="50" t="s">
        <v>26</v>
      </c>
      <c r="E10" s="58" t="s">
        <v>31</v>
      </c>
      <c r="F10" s="43">
        <v>35</v>
      </c>
      <c r="G10" s="62">
        <v>1.75</v>
      </c>
      <c r="H10" s="63">
        <v>0.35</v>
      </c>
      <c r="I10" s="63">
        <v>15.96</v>
      </c>
      <c r="J10" s="63">
        <v>73.5</v>
      </c>
      <c r="K10" s="44"/>
    </row>
    <row r="11" spans="1:11" ht="15" x14ac:dyDescent="0.25">
      <c r="A11" s="23"/>
      <c r="B11" s="15"/>
      <c r="C11" s="10"/>
      <c r="D11" s="5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0"/>
      <c r="D12" s="5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7"/>
      <c r="D13" s="18" t="s">
        <v>22</v>
      </c>
      <c r="E13" s="8"/>
      <c r="F13" s="19">
        <f>SUM(F6:F12)</f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99.664999999999992</v>
      </c>
      <c r="J13" s="19">
        <f t="shared" si="0"/>
        <v>619.5100000000001</v>
      </c>
      <c r="K13" s="25"/>
    </row>
    <row r="14" spans="1:11" ht="15.75" thickBot="1" x14ac:dyDescent="0.3">
      <c r="A14" s="26">
        <f>A6</f>
        <v>1</v>
      </c>
      <c r="B14" s="13">
        <f>B6</f>
        <v>1</v>
      </c>
      <c r="C14" s="9" t="s">
        <v>21</v>
      </c>
      <c r="D14" s="51">
        <v>96</v>
      </c>
      <c r="E14" s="42" t="s">
        <v>32</v>
      </c>
      <c r="F14" s="43">
        <v>200</v>
      </c>
      <c r="G14" s="43">
        <v>2.4</v>
      </c>
      <c r="H14" s="43">
        <v>3.6</v>
      </c>
      <c r="I14" s="43">
        <v>19</v>
      </c>
      <c r="J14" s="43">
        <v>108</v>
      </c>
      <c r="K14" s="44"/>
    </row>
    <row r="15" spans="1:11" ht="31.5" x14ac:dyDescent="0.25">
      <c r="A15" s="23"/>
      <c r="B15" s="15"/>
      <c r="C15" s="10"/>
      <c r="D15" s="47" t="s">
        <v>24</v>
      </c>
      <c r="E15" s="59" t="s">
        <v>27</v>
      </c>
      <c r="F15" s="40">
        <v>90</v>
      </c>
      <c r="G15" s="40">
        <v>14.36</v>
      </c>
      <c r="H15" s="40">
        <v>9.8000000000000007</v>
      </c>
      <c r="I15" s="40">
        <v>13.33</v>
      </c>
      <c r="J15" s="40">
        <v>198.96</v>
      </c>
      <c r="K15" s="44"/>
    </row>
    <row r="16" spans="1:11" ht="15.75" x14ac:dyDescent="0.25">
      <c r="A16" s="23"/>
      <c r="B16" s="15"/>
      <c r="C16" s="10"/>
      <c r="D16" s="48" t="s">
        <v>25</v>
      </c>
      <c r="E16" s="56" t="s">
        <v>28</v>
      </c>
      <c r="F16" s="43">
        <v>150</v>
      </c>
      <c r="G16" s="60">
        <v>5.3</v>
      </c>
      <c r="H16" s="61">
        <v>5.5</v>
      </c>
      <c r="I16" s="61">
        <v>32.700000000000003</v>
      </c>
      <c r="J16" s="61">
        <v>202</v>
      </c>
      <c r="K16" s="44"/>
    </row>
    <row r="17" spans="1:11" ht="15.75" x14ac:dyDescent="0.25">
      <c r="A17" s="23"/>
      <c r="B17" s="15"/>
      <c r="C17" s="10"/>
      <c r="D17" s="49">
        <v>389</v>
      </c>
      <c r="E17" s="56" t="s">
        <v>29</v>
      </c>
      <c r="F17" s="43">
        <v>200</v>
      </c>
      <c r="G17" s="60">
        <v>1</v>
      </c>
      <c r="H17" s="61">
        <v>0.2</v>
      </c>
      <c r="I17" s="61">
        <v>25.6</v>
      </c>
      <c r="J17" s="61">
        <v>86.6</v>
      </c>
      <c r="K17" s="44"/>
    </row>
    <row r="18" spans="1:11" ht="15.75" x14ac:dyDescent="0.25">
      <c r="A18" s="23"/>
      <c r="B18" s="15"/>
      <c r="C18" s="10"/>
      <c r="D18" s="50" t="s">
        <v>26</v>
      </c>
      <c r="E18" s="58" t="s">
        <v>30</v>
      </c>
      <c r="F18" s="43">
        <v>25</v>
      </c>
      <c r="G18" s="60">
        <v>1.9750000000000001</v>
      </c>
      <c r="H18" s="61">
        <v>0.25</v>
      </c>
      <c r="I18" s="61">
        <v>12.074999999999999</v>
      </c>
      <c r="J18" s="61">
        <v>58.45</v>
      </c>
      <c r="K18" s="44"/>
    </row>
    <row r="19" spans="1:11" ht="15.75" x14ac:dyDescent="0.25">
      <c r="A19" s="23"/>
      <c r="B19" s="15"/>
      <c r="C19" s="10"/>
      <c r="D19" s="50" t="s">
        <v>26</v>
      </c>
      <c r="E19" s="58" t="s">
        <v>31</v>
      </c>
      <c r="F19" s="43">
        <v>35</v>
      </c>
      <c r="G19" s="62">
        <v>1.75</v>
      </c>
      <c r="H19" s="63">
        <v>0.35</v>
      </c>
      <c r="I19" s="63">
        <v>15.96</v>
      </c>
      <c r="J19" s="63">
        <v>73.5</v>
      </c>
      <c r="K19" s="44"/>
    </row>
    <row r="20" spans="1:11" ht="15" x14ac:dyDescent="0.25">
      <c r="A20" s="23"/>
      <c r="B20" s="15"/>
      <c r="C20" s="10"/>
      <c r="D20" s="51"/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0"/>
      <c r="D21" s="5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0"/>
      <c r="D22" s="5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7"/>
      <c r="D23" s="18" t="s">
        <v>22</v>
      </c>
      <c r="E23" s="11"/>
      <c r="F23" s="19">
        <f>SUM(F14:F22)</f>
        <v>700</v>
      </c>
      <c r="G23" s="19">
        <f t="shared" ref="G23:J23" si="1">SUM(G14:G22)</f>
        <v>26.785</v>
      </c>
      <c r="H23" s="19">
        <f t="shared" si="1"/>
        <v>19.7</v>
      </c>
      <c r="I23" s="19">
        <f t="shared" si="1"/>
        <v>118.66499999999999</v>
      </c>
      <c r="J23" s="19">
        <f t="shared" si="1"/>
        <v>727.5100000000001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2">G13+G23</f>
        <v>51.17</v>
      </c>
      <c r="H24" s="32">
        <f t="shared" si="2"/>
        <v>35.799999999999997</v>
      </c>
      <c r="I24" s="32">
        <f t="shared" si="2"/>
        <v>218.32999999999998</v>
      </c>
      <c r="J24" s="32">
        <f t="shared" si="2"/>
        <v>1347.0200000000002</v>
      </c>
      <c r="K24" s="32"/>
    </row>
    <row r="25" spans="1:11" ht="15.75" x14ac:dyDescent="0.25">
      <c r="A25" s="14">
        <v>1</v>
      </c>
      <c r="B25" s="15">
        <v>2</v>
      </c>
      <c r="C25" s="22" t="s">
        <v>20</v>
      </c>
      <c r="D25" s="53">
        <v>256</v>
      </c>
      <c r="E25" s="56" t="s">
        <v>33</v>
      </c>
      <c r="F25" s="40">
        <v>90</v>
      </c>
      <c r="G25" s="40">
        <v>9.5</v>
      </c>
      <c r="H25" s="40">
        <v>25.35</v>
      </c>
      <c r="I25" s="40">
        <v>2.2999999999999998</v>
      </c>
      <c r="J25" s="40">
        <v>274.5</v>
      </c>
      <c r="K25" s="41"/>
    </row>
    <row r="26" spans="1:11" ht="15.75" x14ac:dyDescent="0.25">
      <c r="A26" s="14"/>
      <c r="B26" s="15"/>
      <c r="C26" s="10"/>
      <c r="D26" s="53" t="s">
        <v>37</v>
      </c>
      <c r="E26" s="56" t="s">
        <v>36</v>
      </c>
      <c r="F26" s="43">
        <v>150</v>
      </c>
      <c r="G26" s="43">
        <v>3.6</v>
      </c>
      <c r="H26" s="43">
        <v>5.4</v>
      </c>
      <c r="I26" s="43">
        <v>36.4</v>
      </c>
      <c r="J26" s="43">
        <v>208.7</v>
      </c>
      <c r="K26" s="44"/>
    </row>
    <row r="27" spans="1:11" ht="15.75" x14ac:dyDescent="0.25">
      <c r="A27" s="14"/>
      <c r="B27" s="15"/>
      <c r="C27" s="10"/>
      <c r="D27" s="54">
        <v>686</v>
      </c>
      <c r="E27" s="57" t="s">
        <v>35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/>
    </row>
    <row r="28" spans="1:11" ht="15.75" x14ac:dyDescent="0.25">
      <c r="A28" s="14"/>
      <c r="B28" s="15"/>
      <c r="C28" s="10"/>
      <c r="D28" s="55" t="s">
        <v>38</v>
      </c>
      <c r="E28" s="58" t="s">
        <v>39</v>
      </c>
      <c r="F28" s="43" t="s">
        <v>40</v>
      </c>
      <c r="G28" s="43">
        <v>4.18</v>
      </c>
      <c r="H28" s="43">
        <v>1.6</v>
      </c>
      <c r="I28" s="43">
        <v>22.43</v>
      </c>
      <c r="J28" s="43">
        <v>145</v>
      </c>
      <c r="K28" s="44"/>
    </row>
    <row r="29" spans="1:11" ht="15.75" x14ac:dyDescent="0.25">
      <c r="A29" s="14"/>
      <c r="B29" s="15"/>
      <c r="C29" s="10"/>
      <c r="D29" s="55" t="s">
        <v>26</v>
      </c>
      <c r="E29" s="58" t="s">
        <v>31</v>
      </c>
      <c r="F29" s="43">
        <v>35</v>
      </c>
      <c r="G29" s="43">
        <v>1.75</v>
      </c>
      <c r="H29" s="43">
        <v>0.35</v>
      </c>
      <c r="I29" s="43">
        <v>15.96</v>
      </c>
      <c r="J29" s="43">
        <v>73.5</v>
      </c>
      <c r="K29" s="44"/>
    </row>
    <row r="30" spans="1:11" ht="15" x14ac:dyDescent="0.25">
      <c r="A30" s="14"/>
      <c r="B30" s="15"/>
      <c r="C30" s="10"/>
      <c r="D30" s="5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0"/>
      <c r="D31" s="5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7"/>
      <c r="D32" s="18" t="s">
        <v>22</v>
      </c>
      <c r="E32" s="8"/>
      <c r="F32" s="19">
        <f>SUM(F25:F31)</f>
        <v>475</v>
      </c>
      <c r="G32" s="19">
        <f t="shared" ref="G32" si="3">SUM(G25:G31)</f>
        <v>19.329999999999998</v>
      </c>
      <c r="H32" s="19">
        <f t="shared" ref="H32" si="4">SUM(H25:H31)</f>
        <v>32.700000000000003</v>
      </c>
      <c r="I32" s="19">
        <f t="shared" ref="I32" si="5">SUM(I25:I31)</f>
        <v>92.289999999999992</v>
      </c>
      <c r="J32" s="19">
        <f t="shared" ref="J32" si="6">SUM(J25:J31)</f>
        <v>761.7</v>
      </c>
      <c r="K32" s="25"/>
    </row>
    <row r="33" spans="1:11" ht="16.5" thickBot="1" x14ac:dyDescent="0.3">
      <c r="A33" s="13">
        <f>A25</f>
        <v>1</v>
      </c>
      <c r="B33" s="13">
        <f>B25</f>
        <v>2</v>
      </c>
      <c r="C33" s="9" t="s">
        <v>21</v>
      </c>
      <c r="D33" s="53">
        <v>88</v>
      </c>
      <c r="E33" s="64" t="s">
        <v>41</v>
      </c>
      <c r="F33" s="43">
        <v>200</v>
      </c>
      <c r="G33" s="43">
        <v>1.44</v>
      </c>
      <c r="H33" s="43">
        <v>3.98</v>
      </c>
      <c r="I33" s="43">
        <v>6.5</v>
      </c>
      <c r="J33" s="43">
        <v>67.58</v>
      </c>
      <c r="K33" s="44"/>
    </row>
    <row r="34" spans="1:11" ht="15.75" x14ac:dyDescent="0.25">
      <c r="A34" s="14"/>
      <c r="B34" s="15"/>
      <c r="C34" s="10"/>
      <c r="D34" s="53">
        <v>256</v>
      </c>
      <c r="E34" s="56" t="s">
        <v>33</v>
      </c>
      <c r="F34" s="40">
        <v>90</v>
      </c>
      <c r="G34" s="40">
        <v>9.5</v>
      </c>
      <c r="H34" s="40">
        <v>25.35</v>
      </c>
      <c r="I34" s="40">
        <v>2.2999999999999998</v>
      </c>
      <c r="J34" s="40">
        <v>274.5</v>
      </c>
      <c r="K34" s="44"/>
    </row>
    <row r="35" spans="1:11" ht="15.75" x14ac:dyDescent="0.25">
      <c r="A35" s="14"/>
      <c r="B35" s="15"/>
      <c r="C35" s="10"/>
      <c r="D35" s="53" t="s">
        <v>37</v>
      </c>
      <c r="E35" s="56" t="s">
        <v>36</v>
      </c>
      <c r="F35" s="43">
        <v>150</v>
      </c>
      <c r="G35" s="43">
        <v>3.6</v>
      </c>
      <c r="H35" s="43">
        <v>5.4</v>
      </c>
      <c r="I35" s="43">
        <v>36.4</v>
      </c>
      <c r="J35" s="43">
        <v>208.7</v>
      </c>
      <c r="K35" s="44"/>
    </row>
    <row r="36" spans="1:11" ht="15.75" x14ac:dyDescent="0.25">
      <c r="A36" s="14"/>
      <c r="B36" s="15"/>
      <c r="C36" s="10"/>
      <c r="D36" s="54">
        <v>686</v>
      </c>
      <c r="E36" s="57" t="s">
        <v>35</v>
      </c>
      <c r="F36" s="43">
        <v>200</v>
      </c>
      <c r="G36" s="43">
        <v>0.3</v>
      </c>
      <c r="H36" s="43">
        <v>0</v>
      </c>
      <c r="I36" s="43">
        <v>15.2</v>
      </c>
      <c r="J36" s="43">
        <v>60</v>
      </c>
      <c r="K36" s="44"/>
    </row>
    <row r="37" spans="1:11" ht="15.75" x14ac:dyDescent="0.25">
      <c r="A37" s="14"/>
      <c r="B37" s="15"/>
      <c r="C37" s="10"/>
      <c r="D37" s="55" t="s">
        <v>38</v>
      </c>
      <c r="E37" s="58" t="s">
        <v>39</v>
      </c>
      <c r="F37" s="43" t="s">
        <v>40</v>
      </c>
      <c r="G37" s="43">
        <v>4.18</v>
      </c>
      <c r="H37" s="43">
        <v>1.6</v>
      </c>
      <c r="I37" s="43">
        <v>22.43</v>
      </c>
      <c r="J37" s="43">
        <v>145</v>
      </c>
      <c r="K37" s="44"/>
    </row>
    <row r="38" spans="1:11" ht="15.75" x14ac:dyDescent="0.25">
      <c r="A38" s="14"/>
      <c r="B38" s="15"/>
      <c r="C38" s="10"/>
      <c r="D38" s="55" t="s">
        <v>26</v>
      </c>
      <c r="E38" s="58" t="s">
        <v>31</v>
      </c>
      <c r="F38" s="43">
        <v>35</v>
      </c>
      <c r="G38" s="43">
        <v>1.75</v>
      </c>
      <c r="H38" s="43">
        <v>0.35</v>
      </c>
      <c r="I38" s="43">
        <v>15.96</v>
      </c>
      <c r="J38" s="43">
        <v>73.5</v>
      </c>
      <c r="K38" s="44"/>
    </row>
    <row r="39" spans="1:11" ht="15" x14ac:dyDescent="0.25">
      <c r="A39" s="14"/>
      <c r="B39" s="15"/>
      <c r="C39" s="10"/>
      <c r="D39" s="65"/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0"/>
      <c r="D40" s="5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0"/>
      <c r="D41" s="5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7"/>
      <c r="D42" s="18" t="s">
        <v>22</v>
      </c>
      <c r="E42" s="11"/>
      <c r="F42" s="19">
        <f>SUM(F33:F41)</f>
        <v>675</v>
      </c>
      <c r="G42" s="19">
        <f t="shared" ref="G42" si="7">SUM(G33:G41)</f>
        <v>20.77</v>
      </c>
      <c r="H42" s="19">
        <f t="shared" ref="H42" si="8">SUM(H33:H41)</f>
        <v>36.680000000000007</v>
      </c>
      <c r="I42" s="19">
        <f t="shared" ref="I42" si="9">SUM(I33:I41)</f>
        <v>98.79000000000002</v>
      </c>
      <c r="J42" s="19">
        <f t="shared" ref="J42" si="10">SUM(J33:J41)</f>
        <v>829.28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1150</v>
      </c>
      <c r="G43" s="32">
        <f t="shared" ref="G43" si="11">G32+G42</f>
        <v>40.099999999999994</v>
      </c>
      <c r="H43" s="32">
        <f t="shared" ref="H43" si="12">H32+H42</f>
        <v>69.38000000000001</v>
      </c>
      <c r="I43" s="32">
        <f t="shared" ref="I43" si="13">I32+I42</f>
        <v>191.08</v>
      </c>
      <c r="J43" s="32">
        <f t="shared" ref="J43" si="14">J32+J42</f>
        <v>1590.98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66" t="s">
        <v>44</v>
      </c>
      <c r="E44" s="39" t="s">
        <v>45</v>
      </c>
      <c r="F44" s="40">
        <v>60</v>
      </c>
      <c r="G44" s="40">
        <v>1.05</v>
      </c>
      <c r="H44" s="40">
        <v>3.5</v>
      </c>
      <c r="I44" s="40">
        <v>5.6</v>
      </c>
      <c r="J44" s="40">
        <v>59.1</v>
      </c>
      <c r="K44" s="41"/>
    </row>
    <row r="45" spans="1:11" ht="15" x14ac:dyDescent="0.25">
      <c r="A45" s="23"/>
      <c r="B45" s="15"/>
      <c r="C45" s="10"/>
      <c r="D45" s="67" t="s">
        <v>24</v>
      </c>
      <c r="E45" s="42" t="s">
        <v>46</v>
      </c>
      <c r="F45" s="43">
        <v>90</v>
      </c>
      <c r="G45" s="43">
        <v>17.100000000000001</v>
      </c>
      <c r="H45" s="43">
        <v>11.99</v>
      </c>
      <c r="I45" s="43">
        <v>0</v>
      </c>
      <c r="J45" s="43">
        <v>176.34</v>
      </c>
      <c r="K45" s="44"/>
    </row>
    <row r="46" spans="1:11" ht="15" x14ac:dyDescent="0.25">
      <c r="A46" s="23"/>
      <c r="B46" s="15"/>
      <c r="C46" s="10"/>
      <c r="D46" s="51" t="s">
        <v>34</v>
      </c>
      <c r="E46" s="42" t="s">
        <v>47</v>
      </c>
      <c r="F46" s="43">
        <v>150</v>
      </c>
      <c r="G46" s="43">
        <v>3.1</v>
      </c>
      <c r="H46" s="43">
        <v>6</v>
      </c>
      <c r="I46" s="43">
        <v>19.7</v>
      </c>
      <c r="J46" s="43">
        <v>145.80000000000001</v>
      </c>
      <c r="K46" s="44"/>
    </row>
    <row r="47" spans="1:11" ht="15" x14ac:dyDescent="0.25">
      <c r="A47" s="23"/>
      <c r="B47" s="15"/>
      <c r="C47" s="10"/>
      <c r="D47" s="51">
        <v>372</v>
      </c>
      <c r="E47" s="42" t="s">
        <v>43</v>
      </c>
      <c r="F47" s="43">
        <v>200</v>
      </c>
      <c r="G47" s="43">
        <v>1</v>
      </c>
      <c r="H47" s="43">
        <v>0.2</v>
      </c>
      <c r="I47" s="43">
        <v>25.6</v>
      </c>
      <c r="J47" s="43">
        <v>86.6</v>
      </c>
      <c r="K47" s="44"/>
    </row>
    <row r="48" spans="1:11" ht="15.75" x14ac:dyDescent="0.25">
      <c r="A48" s="23"/>
      <c r="B48" s="15"/>
      <c r="C48" s="10"/>
      <c r="D48" s="51" t="s">
        <v>26</v>
      </c>
      <c r="E48" s="42" t="s">
        <v>30</v>
      </c>
      <c r="F48" s="43">
        <v>25</v>
      </c>
      <c r="G48" s="60">
        <v>1.9750000000000001</v>
      </c>
      <c r="H48" s="61">
        <v>0.25</v>
      </c>
      <c r="I48" s="61">
        <v>12.074999999999999</v>
      </c>
      <c r="J48" s="61">
        <v>58.45</v>
      </c>
      <c r="K48" s="44"/>
    </row>
    <row r="49" spans="1:11" ht="15.75" x14ac:dyDescent="0.25">
      <c r="A49" s="23"/>
      <c r="B49" s="15"/>
      <c r="C49" s="10"/>
      <c r="D49" s="67" t="s">
        <v>26</v>
      </c>
      <c r="E49" s="42" t="s">
        <v>31</v>
      </c>
      <c r="F49" s="43">
        <v>35</v>
      </c>
      <c r="G49" s="62">
        <v>1.75</v>
      </c>
      <c r="H49" s="63">
        <v>0.35</v>
      </c>
      <c r="I49" s="63">
        <v>15.96</v>
      </c>
      <c r="J49" s="63">
        <v>73.5</v>
      </c>
      <c r="K49" s="44"/>
    </row>
    <row r="50" spans="1:11" ht="15" x14ac:dyDescent="0.25">
      <c r="A50" s="23"/>
      <c r="B50" s="15"/>
      <c r="C50" s="10"/>
      <c r="D50" s="5"/>
      <c r="E50" s="42"/>
      <c r="F50" s="43"/>
      <c r="G50" s="43"/>
      <c r="H50" s="43"/>
      <c r="I50" s="43"/>
      <c r="J50" s="43"/>
      <c r="K50" s="44"/>
    </row>
    <row r="51" spans="1:11" ht="15.75" thickBot="1" x14ac:dyDescent="0.3">
      <c r="A51" s="24"/>
      <c r="B51" s="17"/>
      <c r="C51" s="7"/>
      <c r="D51" s="18" t="s">
        <v>22</v>
      </c>
      <c r="E51" s="8"/>
      <c r="F51" s="19">
        <f>SUM(F44:F50)</f>
        <v>560</v>
      </c>
      <c r="G51" s="19">
        <f t="shared" ref="G51" si="15">SUM(G44:G50)</f>
        <v>25.975000000000005</v>
      </c>
      <c r="H51" s="19">
        <f t="shared" ref="H51" si="16">SUM(H44:H50)</f>
        <v>22.290000000000003</v>
      </c>
      <c r="I51" s="19">
        <f t="shared" ref="I51" si="17">SUM(I44:I50)</f>
        <v>78.935000000000002</v>
      </c>
      <c r="J51" s="19">
        <f t="shared" ref="J51" si="18">SUM(J44:J50)</f>
        <v>599.79000000000008</v>
      </c>
      <c r="K51" s="25"/>
    </row>
    <row r="52" spans="1:11" ht="15" x14ac:dyDescent="0.25">
      <c r="A52" s="26">
        <f>A44</f>
        <v>1</v>
      </c>
      <c r="B52" s="13">
        <f>B44</f>
        <v>3</v>
      </c>
      <c r="C52" s="9" t="s">
        <v>21</v>
      </c>
      <c r="D52" s="66" t="s">
        <v>44</v>
      </c>
      <c r="E52" s="39" t="s">
        <v>45</v>
      </c>
      <c r="F52" s="40">
        <v>60</v>
      </c>
      <c r="G52" s="40">
        <v>1.05</v>
      </c>
      <c r="H52" s="40">
        <v>3.5</v>
      </c>
      <c r="I52" s="40">
        <v>5.6</v>
      </c>
      <c r="J52" s="40">
        <v>59.1</v>
      </c>
      <c r="K52" s="44"/>
    </row>
    <row r="53" spans="1:11" ht="15" x14ac:dyDescent="0.25">
      <c r="A53" s="23"/>
      <c r="B53" s="15"/>
      <c r="C53" s="10"/>
      <c r="D53" s="51">
        <v>113</v>
      </c>
      <c r="E53" s="42" t="s">
        <v>48</v>
      </c>
      <c r="F53" s="43">
        <v>200</v>
      </c>
      <c r="G53" s="43">
        <v>6.08</v>
      </c>
      <c r="H53" s="43">
        <v>4.5599999999999996</v>
      </c>
      <c r="I53" s="43">
        <v>16</v>
      </c>
      <c r="J53" s="43">
        <v>129.36000000000001</v>
      </c>
      <c r="K53" s="44"/>
    </row>
    <row r="54" spans="1:11" ht="15" x14ac:dyDescent="0.25">
      <c r="A54" s="23"/>
      <c r="B54" s="15"/>
      <c r="C54" s="10"/>
      <c r="D54" s="67" t="s">
        <v>24</v>
      </c>
      <c r="E54" s="42" t="s">
        <v>46</v>
      </c>
      <c r="F54" s="43">
        <v>90</v>
      </c>
      <c r="G54" s="43">
        <v>17.100000000000001</v>
      </c>
      <c r="H54" s="43">
        <v>11.99</v>
      </c>
      <c r="I54" s="43">
        <v>0</v>
      </c>
      <c r="J54" s="43">
        <v>176.34</v>
      </c>
      <c r="K54" s="44"/>
    </row>
    <row r="55" spans="1:11" ht="15" x14ac:dyDescent="0.25">
      <c r="A55" s="23"/>
      <c r="B55" s="15"/>
      <c r="C55" s="10"/>
      <c r="D55" s="51" t="s">
        <v>34</v>
      </c>
      <c r="E55" s="42" t="s">
        <v>47</v>
      </c>
      <c r="F55" s="43">
        <v>150</v>
      </c>
      <c r="G55" s="43">
        <v>3.1</v>
      </c>
      <c r="H55" s="43">
        <v>6</v>
      </c>
      <c r="I55" s="43">
        <v>19.7</v>
      </c>
      <c r="J55" s="43">
        <v>145.80000000000001</v>
      </c>
      <c r="K55" s="44"/>
    </row>
    <row r="56" spans="1:11" ht="15" x14ac:dyDescent="0.25">
      <c r="A56" s="23"/>
      <c r="B56" s="15"/>
      <c r="C56" s="10"/>
      <c r="D56" s="51">
        <v>372</v>
      </c>
      <c r="E56" s="42" t="s">
        <v>43</v>
      </c>
      <c r="F56" s="43">
        <v>200</v>
      </c>
      <c r="G56" s="43">
        <v>1</v>
      </c>
      <c r="H56" s="43">
        <v>0.2</v>
      </c>
      <c r="I56" s="43">
        <v>25.6</v>
      </c>
      <c r="J56" s="43">
        <v>86.6</v>
      </c>
      <c r="K56" s="44"/>
    </row>
    <row r="57" spans="1:11" ht="15.75" x14ac:dyDescent="0.25">
      <c r="A57" s="23"/>
      <c r="B57" s="15"/>
      <c r="C57" s="10"/>
      <c r="D57" s="51" t="s">
        <v>26</v>
      </c>
      <c r="E57" s="42" t="s">
        <v>30</v>
      </c>
      <c r="F57" s="43">
        <v>25</v>
      </c>
      <c r="G57" s="60">
        <v>1.9750000000000001</v>
      </c>
      <c r="H57" s="61">
        <v>0.25</v>
      </c>
      <c r="I57" s="61">
        <v>12.074999999999999</v>
      </c>
      <c r="J57" s="61">
        <v>58.45</v>
      </c>
      <c r="K57" s="44"/>
    </row>
    <row r="58" spans="1:11" ht="15.75" x14ac:dyDescent="0.25">
      <c r="A58" s="23"/>
      <c r="B58" s="15"/>
      <c r="C58" s="10"/>
      <c r="D58" s="67" t="s">
        <v>26</v>
      </c>
      <c r="E58" s="42" t="s">
        <v>31</v>
      </c>
      <c r="F58" s="43">
        <v>35</v>
      </c>
      <c r="G58" s="62">
        <v>1.75</v>
      </c>
      <c r="H58" s="63">
        <v>0.35</v>
      </c>
      <c r="I58" s="63">
        <v>15.96</v>
      </c>
      <c r="J58" s="63">
        <v>73.5</v>
      </c>
      <c r="K58" s="44"/>
    </row>
    <row r="59" spans="1:11" ht="15" x14ac:dyDescent="0.25">
      <c r="A59" s="23"/>
      <c r="B59" s="15"/>
      <c r="C59" s="10"/>
      <c r="D59" s="5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0"/>
      <c r="D60" s="5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7"/>
      <c r="D61" s="18" t="s">
        <v>22</v>
      </c>
      <c r="E61" s="11"/>
      <c r="F61" s="19">
        <f>SUM(F52:F60)</f>
        <v>760</v>
      </c>
      <c r="G61" s="19">
        <f t="shared" ref="G61" si="19">SUM(G52:G60)</f>
        <v>32.055000000000007</v>
      </c>
      <c r="H61" s="19">
        <f t="shared" ref="H61" si="20">SUM(H52:H60)</f>
        <v>26.849999999999998</v>
      </c>
      <c r="I61" s="19">
        <f t="shared" ref="I61" si="21">SUM(I52:I60)</f>
        <v>94.935000000000002</v>
      </c>
      <c r="J61" s="19">
        <f t="shared" ref="J61" si="22">SUM(J52:J60)</f>
        <v>729.15000000000009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1320</v>
      </c>
      <c r="G62" s="32">
        <f t="shared" ref="G62" si="23">G51+G61</f>
        <v>58.030000000000015</v>
      </c>
      <c r="H62" s="32">
        <f t="shared" ref="H62" si="24">H51+H61</f>
        <v>49.14</v>
      </c>
      <c r="I62" s="32">
        <f t="shared" ref="I62" si="25">I51+I61</f>
        <v>173.87</v>
      </c>
      <c r="J62" s="32">
        <f t="shared" ref="J62" si="26">J51+J61</f>
        <v>1328.94</v>
      </c>
      <c r="K62" s="32"/>
    </row>
    <row r="63" spans="1:11" ht="31.5" x14ac:dyDescent="0.25">
      <c r="A63" s="20">
        <v>1</v>
      </c>
      <c r="B63" s="21">
        <v>4</v>
      </c>
      <c r="C63" s="22" t="s">
        <v>20</v>
      </c>
      <c r="D63" s="47" t="s">
        <v>49</v>
      </c>
      <c r="E63" s="59" t="s">
        <v>50</v>
      </c>
      <c r="F63" s="40">
        <v>90</v>
      </c>
      <c r="G63" s="40">
        <v>11.14</v>
      </c>
      <c r="H63" s="40">
        <v>18.899999999999999</v>
      </c>
      <c r="I63" s="40">
        <v>3.15</v>
      </c>
      <c r="J63" s="40">
        <v>227.2</v>
      </c>
      <c r="K63" s="41"/>
    </row>
    <row r="64" spans="1:11" ht="15.75" x14ac:dyDescent="0.25">
      <c r="A64" s="23"/>
      <c r="B64" s="15"/>
      <c r="C64" s="10"/>
      <c r="D64" s="48" t="s">
        <v>51</v>
      </c>
      <c r="E64" s="56" t="s">
        <v>52</v>
      </c>
      <c r="F64" s="43">
        <v>150</v>
      </c>
      <c r="G64" s="43">
        <v>8.1999999999999993</v>
      </c>
      <c r="H64" s="43">
        <v>6.9</v>
      </c>
      <c r="I64" s="43">
        <v>35.9</v>
      </c>
      <c r="J64" s="43">
        <v>238.9</v>
      </c>
      <c r="K64" s="44"/>
    </row>
    <row r="65" spans="1:11" ht="15.75" x14ac:dyDescent="0.25">
      <c r="A65" s="23"/>
      <c r="B65" s="15"/>
      <c r="C65" s="10"/>
      <c r="D65" s="52">
        <v>685</v>
      </c>
      <c r="E65" s="57" t="s">
        <v>53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/>
    </row>
    <row r="66" spans="1:11" ht="15.75" x14ac:dyDescent="0.25">
      <c r="A66" s="23"/>
      <c r="B66" s="15"/>
      <c r="C66" s="10"/>
      <c r="D66" s="50" t="s">
        <v>26</v>
      </c>
      <c r="E66" s="58" t="s">
        <v>30</v>
      </c>
      <c r="F66" s="43">
        <v>25</v>
      </c>
      <c r="G66" s="60">
        <v>1.9750000000000001</v>
      </c>
      <c r="H66" s="61">
        <v>0.25</v>
      </c>
      <c r="I66" s="61">
        <v>12.074999999999999</v>
      </c>
      <c r="J66" s="61">
        <v>58.45</v>
      </c>
      <c r="K66" s="44"/>
    </row>
    <row r="67" spans="1:11" ht="15.75" x14ac:dyDescent="0.25">
      <c r="A67" s="23"/>
      <c r="B67" s="15"/>
      <c r="C67" s="10"/>
      <c r="D67" s="50" t="s">
        <v>26</v>
      </c>
      <c r="E67" s="58" t="s">
        <v>31</v>
      </c>
      <c r="F67" s="43">
        <v>35</v>
      </c>
      <c r="G67" s="62">
        <v>1.75</v>
      </c>
      <c r="H67" s="63">
        <v>0.35</v>
      </c>
      <c r="I67" s="63">
        <v>15.96</v>
      </c>
      <c r="J67" s="63">
        <v>73.5</v>
      </c>
      <c r="K67" s="44"/>
    </row>
    <row r="68" spans="1:11" ht="15" x14ac:dyDescent="0.25">
      <c r="A68" s="23"/>
      <c r="B68" s="15"/>
      <c r="C68" s="10"/>
      <c r="D68" s="5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7"/>
      <c r="C69" s="7"/>
      <c r="D69" s="18" t="s">
        <v>22</v>
      </c>
      <c r="E69" s="8"/>
      <c r="F69" s="19">
        <f>SUM(F63:F68)</f>
        <v>500</v>
      </c>
      <c r="G69" s="19">
        <f>SUM(G63:G68)</f>
        <v>23.265000000000001</v>
      </c>
      <c r="H69" s="19">
        <f>SUM(H63:H68)</f>
        <v>26.4</v>
      </c>
      <c r="I69" s="19">
        <f>SUM(I63:I68)</f>
        <v>82.085000000000008</v>
      </c>
      <c r="J69" s="19">
        <f>SUM(J63:J68)</f>
        <v>656.05000000000007</v>
      </c>
      <c r="K69" s="25"/>
    </row>
    <row r="70" spans="1:11" ht="16.5" thickBot="1" x14ac:dyDescent="0.3">
      <c r="A70" s="26">
        <f>A63</f>
        <v>1</v>
      </c>
      <c r="B70" s="13">
        <f>B63</f>
        <v>4</v>
      </c>
      <c r="C70" s="9" t="s">
        <v>21</v>
      </c>
      <c r="D70" s="53">
        <v>82</v>
      </c>
      <c r="E70" s="56" t="s">
        <v>55</v>
      </c>
      <c r="F70" s="43">
        <v>200</v>
      </c>
      <c r="G70" s="43">
        <v>1.7</v>
      </c>
      <c r="H70" s="43">
        <v>4.6399999999999997</v>
      </c>
      <c r="I70" s="43">
        <v>10.4</v>
      </c>
      <c r="J70" s="43">
        <v>78.72</v>
      </c>
      <c r="K70" s="44"/>
    </row>
    <row r="71" spans="1:11" ht="31.5" x14ac:dyDescent="0.25">
      <c r="A71" s="23"/>
      <c r="B71" s="15"/>
      <c r="C71" s="10"/>
      <c r="D71" s="47" t="s">
        <v>49</v>
      </c>
      <c r="E71" s="59" t="s">
        <v>50</v>
      </c>
      <c r="F71" s="40">
        <v>90</v>
      </c>
      <c r="G71" s="40">
        <v>11.14</v>
      </c>
      <c r="H71" s="40">
        <v>18.899999999999999</v>
      </c>
      <c r="I71" s="40">
        <v>3.15</v>
      </c>
      <c r="J71" s="40">
        <v>227.2</v>
      </c>
      <c r="K71" s="44"/>
    </row>
    <row r="72" spans="1:11" ht="15.75" x14ac:dyDescent="0.25">
      <c r="A72" s="23"/>
      <c r="B72" s="15"/>
      <c r="C72" s="10"/>
      <c r="D72" s="48" t="s">
        <v>51</v>
      </c>
      <c r="E72" s="56" t="s">
        <v>52</v>
      </c>
      <c r="F72" s="43">
        <v>150</v>
      </c>
      <c r="G72" s="43">
        <v>8.1999999999999993</v>
      </c>
      <c r="H72" s="43">
        <v>6.9</v>
      </c>
      <c r="I72" s="43">
        <v>35.9</v>
      </c>
      <c r="J72" s="43">
        <v>238.9</v>
      </c>
      <c r="K72" s="44"/>
    </row>
    <row r="73" spans="1:11" ht="15.75" x14ac:dyDescent="0.25">
      <c r="A73" s="23"/>
      <c r="B73" s="15"/>
      <c r="C73" s="10"/>
      <c r="D73" s="52">
        <v>685</v>
      </c>
      <c r="E73" s="57" t="s">
        <v>53</v>
      </c>
      <c r="F73" s="43">
        <v>200</v>
      </c>
      <c r="G73" s="43">
        <v>0.2</v>
      </c>
      <c r="H73" s="43">
        <v>0</v>
      </c>
      <c r="I73" s="43">
        <v>15</v>
      </c>
      <c r="J73" s="43">
        <v>58</v>
      </c>
      <c r="K73" s="44"/>
    </row>
    <row r="74" spans="1:11" ht="15.75" x14ac:dyDescent="0.25">
      <c r="A74" s="23"/>
      <c r="B74" s="15"/>
      <c r="C74" s="10"/>
      <c r="D74" s="50" t="s">
        <v>26</v>
      </c>
      <c r="E74" s="58" t="s">
        <v>30</v>
      </c>
      <c r="F74" s="43">
        <v>25</v>
      </c>
      <c r="G74" s="60">
        <v>1.9750000000000001</v>
      </c>
      <c r="H74" s="61">
        <v>0.25</v>
      </c>
      <c r="I74" s="61">
        <v>12.074999999999999</v>
      </c>
      <c r="J74" s="61">
        <v>58.45</v>
      </c>
      <c r="K74" s="44"/>
    </row>
    <row r="75" spans="1:11" ht="15.75" x14ac:dyDescent="0.25">
      <c r="A75" s="23"/>
      <c r="B75" s="15"/>
      <c r="C75" s="10"/>
      <c r="D75" s="50" t="s">
        <v>26</v>
      </c>
      <c r="E75" s="58" t="s">
        <v>31</v>
      </c>
      <c r="F75" s="43">
        <v>35</v>
      </c>
      <c r="G75" s="62">
        <v>1.75</v>
      </c>
      <c r="H75" s="63">
        <v>0.35</v>
      </c>
      <c r="I75" s="63">
        <v>15.96</v>
      </c>
      <c r="J75" s="63">
        <v>73.5</v>
      </c>
      <c r="K75" s="44"/>
    </row>
    <row r="76" spans="1:11" ht="15" x14ac:dyDescent="0.25">
      <c r="A76" s="23"/>
      <c r="B76" s="15"/>
      <c r="C76" s="10"/>
      <c r="D76" s="6"/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0"/>
      <c r="D77" s="5"/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0"/>
      <c r="D78" s="5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7"/>
      <c r="C79" s="7"/>
      <c r="D79" s="18" t="s">
        <v>22</v>
      </c>
      <c r="E79" s="11"/>
      <c r="F79" s="19">
        <f>SUM(F70:F78)</f>
        <v>700</v>
      </c>
      <c r="G79" s="19">
        <f t="shared" ref="G79" si="27">SUM(G70:G78)</f>
        <v>24.965</v>
      </c>
      <c r="H79" s="19">
        <f t="shared" ref="H79" si="28">SUM(H70:H78)</f>
        <v>31.04</v>
      </c>
      <c r="I79" s="19">
        <f t="shared" ref="I79" si="29">SUM(I70:I78)</f>
        <v>92.485000000000014</v>
      </c>
      <c r="J79" s="19">
        <f t="shared" ref="J79" si="30">SUM(J70:J78)</f>
        <v>734.77</v>
      </c>
      <c r="K79" s="25"/>
    </row>
    <row r="80" spans="1:11" ht="15.75" customHeight="1" thickBot="1" x14ac:dyDescent="0.25">
      <c r="A80" s="29">
        <f>A63</f>
        <v>1</v>
      </c>
      <c r="B80" s="30">
        <f>B63</f>
        <v>4</v>
      </c>
      <c r="C80" s="77" t="s">
        <v>4</v>
      </c>
      <c r="D80" s="78"/>
      <c r="E80" s="31"/>
      <c r="F80" s="32">
        <f>F69+F79</f>
        <v>1200</v>
      </c>
      <c r="G80" s="32">
        <f t="shared" ref="G80" si="31">G69+G79</f>
        <v>48.230000000000004</v>
      </c>
      <c r="H80" s="32">
        <f t="shared" ref="H80" si="32">H69+H79</f>
        <v>57.44</v>
      </c>
      <c r="I80" s="32">
        <f t="shared" ref="I80" si="33">I69+I79</f>
        <v>174.57000000000002</v>
      </c>
      <c r="J80" s="32">
        <f t="shared" ref="J80" si="34">J69+J79</f>
        <v>1390.8200000000002</v>
      </c>
      <c r="K80" s="32"/>
    </row>
    <row r="81" spans="1:11" ht="31.5" x14ac:dyDescent="0.25">
      <c r="A81" s="20">
        <v>1</v>
      </c>
      <c r="B81" s="21">
        <v>5</v>
      </c>
      <c r="C81" s="22" t="s">
        <v>20</v>
      </c>
      <c r="D81" s="53" t="s">
        <v>24</v>
      </c>
      <c r="E81" s="56" t="s">
        <v>56</v>
      </c>
      <c r="F81" s="40">
        <v>200</v>
      </c>
      <c r="G81" s="40">
        <v>7.2</v>
      </c>
      <c r="H81" s="40">
        <v>12</v>
      </c>
      <c r="I81" s="40">
        <v>20</v>
      </c>
      <c r="J81" s="40">
        <v>216</v>
      </c>
      <c r="K81" s="41"/>
    </row>
    <row r="82" spans="1:11" ht="15.75" x14ac:dyDescent="0.25">
      <c r="A82" s="23"/>
      <c r="B82" s="15"/>
      <c r="C82" s="10"/>
      <c r="D82" s="53">
        <v>349</v>
      </c>
      <c r="E82" s="64" t="s">
        <v>57</v>
      </c>
      <c r="F82" s="43">
        <v>200</v>
      </c>
      <c r="G82" s="43">
        <v>0.6</v>
      </c>
      <c r="H82" s="43">
        <v>0</v>
      </c>
      <c r="I82" s="43">
        <v>31.4</v>
      </c>
      <c r="J82" s="43">
        <v>124</v>
      </c>
      <c r="K82" s="44"/>
    </row>
    <row r="83" spans="1:11" ht="15" x14ac:dyDescent="0.25">
      <c r="A83" s="23"/>
      <c r="B83" s="15"/>
      <c r="C83" s="10"/>
      <c r="D83" s="51">
        <v>338</v>
      </c>
      <c r="E83" s="42" t="s">
        <v>58</v>
      </c>
      <c r="F83" s="43">
        <v>100</v>
      </c>
      <c r="G83" s="43">
        <v>0.4</v>
      </c>
      <c r="H83" s="43">
        <v>0.4</v>
      </c>
      <c r="I83" s="43">
        <v>9.9</v>
      </c>
      <c r="J83" s="43">
        <v>44.4</v>
      </c>
      <c r="K83" s="44"/>
    </row>
    <row r="84" spans="1:11" ht="15.75" x14ac:dyDescent="0.25">
      <c r="A84" s="23"/>
      <c r="B84" s="15"/>
      <c r="C84" s="10"/>
      <c r="D84" s="50" t="s">
        <v>26</v>
      </c>
      <c r="E84" s="58" t="s">
        <v>30</v>
      </c>
      <c r="F84" s="43">
        <v>25</v>
      </c>
      <c r="G84" s="60">
        <v>1.9750000000000001</v>
      </c>
      <c r="H84" s="61">
        <v>0.25</v>
      </c>
      <c r="I84" s="61">
        <v>12.074999999999999</v>
      </c>
      <c r="J84" s="61">
        <v>58.45</v>
      </c>
      <c r="K84" s="44"/>
    </row>
    <row r="85" spans="1:11" ht="15.75" x14ac:dyDescent="0.25">
      <c r="A85" s="23"/>
      <c r="B85" s="15"/>
      <c r="C85" s="10"/>
      <c r="D85" s="50" t="s">
        <v>26</v>
      </c>
      <c r="E85" s="58" t="s">
        <v>31</v>
      </c>
      <c r="F85" s="43">
        <v>35</v>
      </c>
      <c r="G85" s="62">
        <v>1.75</v>
      </c>
      <c r="H85" s="63">
        <v>0.35</v>
      </c>
      <c r="I85" s="63">
        <v>15.96</v>
      </c>
      <c r="J85" s="63">
        <v>73.5</v>
      </c>
      <c r="K85" s="44"/>
    </row>
    <row r="86" spans="1:11" ht="15" x14ac:dyDescent="0.25">
      <c r="A86" s="23"/>
      <c r="B86" s="15"/>
      <c r="C86" s="10"/>
      <c r="D86" s="5"/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0"/>
      <c r="D87" s="5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7"/>
      <c r="C88" s="7"/>
      <c r="D88" s="18" t="s">
        <v>22</v>
      </c>
      <c r="E88" s="8"/>
      <c r="F88" s="19">
        <f>SUM(F81:F87)</f>
        <v>560</v>
      </c>
      <c r="G88" s="19">
        <f t="shared" ref="G88" si="35">SUM(G81:G87)</f>
        <v>11.924999999999999</v>
      </c>
      <c r="H88" s="19">
        <f t="shared" ref="H88" si="36">SUM(H81:H87)</f>
        <v>13</v>
      </c>
      <c r="I88" s="19">
        <f t="shared" ref="I88" si="37">SUM(I81:I87)</f>
        <v>89.335000000000008</v>
      </c>
      <c r="J88" s="19">
        <f t="shared" ref="J88" si="38">SUM(J81:J87)</f>
        <v>516.34999999999991</v>
      </c>
      <c r="K88" s="25"/>
    </row>
    <row r="89" spans="1:11" ht="15.75" x14ac:dyDescent="0.25">
      <c r="A89" s="26">
        <f>A81</f>
        <v>1</v>
      </c>
      <c r="B89" s="13">
        <f>B81</f>
        <v>5</v>
      </c>
      <c r="C89" s="9" t="s">
        <v>21</v>
      </c>
      <c r="D89" s="68" t="s">
        <v>59</v>
      </c>
      <c r="E89" s="69" t="s">
        <v>60</v>
      </c>
      <c r="F89" s="43">
        <v>200</v>
      </c>
      <c r="G89" s="43">
        <v>6.68</v>
      </c>
      <c r="H89" s="43">
        <v>4.5999999999999996</v>
      </c>
      <c r="I89" s="43">
        <v>16.28</v>
      </c>
      <c r="J89" s="43">
        <v>133.13999999999999</v>
      </c>
      <c r="K89" s="44"/>
    </row>
    <row r="90" spans="1:11" ht="16.5" thickBot="1" x14ac:dyDescent="0.3">
      <c r="A90" s="23"/>
      <c r="B90" s="15"/>
      <c r="C90" s="10"/>
      <c r="D90" s="68">
        <v>551</v>
      </c>
      <c r="E90" s="56" t="s">
        <v>61</v>
      </c>
      <c r="F90" s="43">
        <v>10</v>
      </c>
      <c r="G90" s="43">
        <v>0.6</v>
      </c>
      <c r="H90" s="43">
        <v>0.08</v>
      </c>
      <c r="I90" s="43">
        <v>4.9000000000000004</v>
      </c>
      <c r="J90" s="43">
        <v>23.5</v>
      </c>
      <c r="K90" s="44"/>
    </row>
    <row r="91" spans="1:11" ht="31.5" x14ac:dyDescent="0.25">
      <c r="A91" s="23"/>
      <c r="B91" s="15"/>
      <c r="C91" s="10"/>
      <c r="D91" s="53" t="s">
        <v>24</v>
      </c>
      <c r="E91" s="56" t="s">
        <v>56</v>
      </c>
      <c r="F91" s="40">
        <v>200</v>
      </c>
      <c r="G91" s="40">
        <v>7.2</v>
      </c>
      <c r="H91" s="40">
        <v>12</v>
      </c>
      <c r="I91" s="40">
        <v>20</v>
      </c>
      <c r="J91" s="40">
        <v>216</v>
      </c>
      <c r="K91" s="44"/>
    </row>
    <row r="92" spans="1:11" ht="15.75" x14ac:dyDescent="0.25">
      <c r="A92" s="23"/>
      <c r="B92" s="15"/>
      <c r="C92" s="10"/>
      <c r="D92" s="53">
        <v>349</v>
      </c>
      <c r="E92" s="64" t="s">
        <v>57</v>
      </c>
      <c r="F92" s="43">
        <v>200</v>
      </c>
      <c r="G92" s="43">
        <v>0.6</v>
      </c>
      <c r="H92" s="43">
        <v>0</v>
      </c>
      <c r="I92" s="43">
        <v>31.4</v>
      </c>
      <c r="J92" s="43">
        <v>124</v>
      </c>
      <c r="K92" s="44"/>
    </row>
    <row r="93" spans="1:11" ht="15" x14ac:dyDescent="0.25">
      <c r="A93" s="23"/>
      <c r="B93" s="15"/>
      <c r="C93" s="10"/>
      <c r="D93" s="51">
        <v>338</v>
      </c>
      <c r="E93" s="42" t="s">
        <v>58</v>
      </c>
      <c r="F93" s="43">
        <v>100</v>
      </c>
      <c r="G93" s="43">
        <v>0.4</v>
      </c>
      <c r="H93" s="43">
        <v>0.4</v>
      </c>
      <c r="I93" s="43">
        <v>9.9</v>
      </c>
      <c r="J93" s="43">
        <v>44.4</v>
      </c>
      <c r="K93" s="44"/>
    </row>
    <row r="94" spans="1:11" ht="15.75" x14ac:dyDescent="0.25">
      <c r="A94" s="23"/>
      <c r="B94" s="15"/>
      <c r="C94" s="10"/>
      <c r="D94" s="50" t="s">
        <v>26</v>
      </c>
      <c r="E94" s="58" t="s">
        <v>30</v>
      </c>
      <c r="F94" s="43">
        <v>25</v>
      </c>
      <c r="G94" s="60">
        <v>1.9750000000000001</v>
      </c>
      <c r="H94" s="61">
        <v>0.25</v>
      </c>
      <c r="I94" s="61">
        <v>12.074999999999999</v>
      </c>
      <c r="J94" s="61">
        <v>58.45</v>
      </c>
      <c r="K94" s="44"/>
    </row>
    <row r="95" spans="1:11" ht="15.75" x14ac:dyDescent="0.25">
      <c r="A95" s="23"/>
      <c r="B95" s="15"/>
      <c r="C95" s="10"/>
      <c r="D95" s="50" t="s">
        <v>26</v>
      </c>
      <c r="E95" s="58" t="s">
        <v>31</v>
      </c>
      <c r="F95" s="43">
        <v>35</v>
      </c>
      <c r="G95" s="62">
        <v>1.75</v>
      </c>
      <c r="H95" s="63">
        <v>0.35</v>
      </c>
      <c r="I95" s="63">
        <v>15.96</v>
      </c>
      <c r="J95" s="63">
        <v>73.5</v>
      </c>
      <c r="K95" s="44"/>
    </row>
    <row r="96" spans="1:11" ht="15" x14ac:dyDescent="0.25">
      <c r="A96" s="23"/>
      <c r="B96" s="15"/>
      <c r="C96" s="10"/>
      <c r="D96" s="5"/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0"/>
      <c r="D97" s="5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7"/>
      <c r="C98" s="7"/>
      <c r="D98" s="18" t="s">
        <v>22</v>
      </c>
      <c r="E98" s="11"/>
      <c r="F98" s="19">
        <f>SUM(F89:F97)</f>
        <v>770</v>
      </c>
      <c r="G98" s="19">
        <f t="shared" ref="G98" si="39">SUM(G89:G97)</f>
        <v>19.205000000000002</v>
      </c>
      <c r="H98" s="19">
        <f t="shared" ref="H98" si="40">SUM(H89:H97)</f>
        <v>17.68</v>
      </c>
      <c r="I98" s="19">
        <f t="shared" ref="I98" si="41">SUM(I89:I97)</f>
        <v>110.51500000000001</v>
      </c>
      <c r="J98" s="19">
        <f t="shared" ref="J98" si="42">SUM(J89:J97)</f>
        <v>672.99</v>
      </c>
      <c r="K98" s="25"/>
    </row>
    <row r="99" spans="1:11" ht="15.75" customHeight="1" thickBot="1" x14ac:dyDescent="0.25">
      <c r="A99" s="29">
        <f>A81</f>
        <v>1</v>
      </c>
      <c r="B99" s="30">
        <f>B81</f>
        <v>5</v>
      </c>
      <c r="C99" s="77" t="s">
        <v>4</v>
      </c>
      <c r="D99" s="78"/>
      <c r="E99" s="31"/>
      <c r="F99" s="32">
        <f>F88+F98</f>
        <v>1330</v>
      </c>
      <c r="G99" s="32">
        <f t="shared" ref="G99" si="43">G88+G98</f>
        <v>31.130000000000003</v>
      </c>
      <c r="H99" s="32">
        <f t="shared" ref="H99" si="44">H88+H98</f>
        <v>30.68</v>
      </c>
      <c r="I99" s="32">
        <f t="shared" ref="I99" si="45">I88+I98</f>
        <v>199.85000000000002</v>
      </c>
      <c r="J99" s="32">
        <f t="shared" ref="J99" si="46">J88+J98</f>
        <v>1189.3399999999999</v>
      </c>
      <c r="K99" s="32"/>
    </row>
    <row r="100" spans="1:11" ht="31.5" x14ac:dyDescent="0.25">
      <c r="A100" s="20">
        <v>2</v>
      </c>
      <c r="B100" s="21">
        <v>1</v>
      </c>
      <c r="C100" s="22" t="s">
        <v>20</v>
      </c>
      <c r="D100" s="47" t="s">
        <v>24</v>
      </c>
      <c r="E100" s="59" t="s">
        <v>62</v>
      </c>
      <c r="F100" s="40">
        <v>90</v>
      </c>
      <c r="G100" s="40">
        <v>10.8</v>
      </c>
      <c r="H100" s="40">
        <v>14.4</v>
      </c>
      <c r="I100" s="40">
        <v>13.5</v>
      </c>
      <c r="J100" s="40">
        <v>227.7</v>
      </c>
      <c r="K100" s="41"/>
    </row>
    <row r="101" spans="1:11" ht="15.75" x14ac:dyDescent="0.25">
      <c r="A101" s="23"/>
      <c r="B101" s="15"/>
      <c r="C101" s="10"/>
      <c r="D101" s="48" t="s">
        <v>25</v>
      </c>
      <c r="E101" s="56" t="s">
        <v>28</v>
      </c>
      <c r="F101" s="43">
        <v>150</v>
      </c>
      <c r="G101" s="70">
        <v>5.3</v>
      </c>
      <c r="H101" s="71">
        <v>5.5</v>
      </c>
      <c r="I101" s="71">
        <v>32.700000000000003</v>
      </c>
      <c r="J101" s="71">
        <v>202</v>
      </c>
      <c r="K101" s="44"/>
    </row>
    <row r="102" spans="1:11" ht="15.75" x14ac:dyDescent="0.25">
      <c r="A102" s="23"/>
      <c r="B102" s="15"/>
      <c r="C102" s="10"/>
      <c r="D102" s="49">
        <v>389</v>
      </c>
      <c r="E102" s="56" t="s">
        <v>63</v>
      </c>
      <c r="F102" s="43">
        <v>200</v>
      </c>
      <c r="G102" s="70">
        <v>0.16</v>
      </c>
      <c r="H102" s="71">
        <v>0.16</v>
      </c>
      <c r="I102" s="71">
        <v>23.88</v>
      </c>
      <c r="J102" s="71">
        <v>97.6</v>
      </c>
      <c r="K102" s="44"/>
    </row>
    <row r="103" spans="1:11" ht="15.75" x14ac:dyDescent="0.25">
      <c r="A103" s="23"/>
      <c r="B103" s="15"/>
      <c r="C103" s="10"/>
      <c r="D103" s="55" t="s">
        <v>38</v>
      </c>
      <c r="E103" s="58" t="s">
        <v>39</v>
      </c>
      <c r="F103" s="43" t="s">
        <v>40</v>
      </c>
      <c r="G103" s="43">
        <v>4.18</v>
      </c>
      <c r="H103" s="43">
        <v>1.6</v>
      </c>
      <c r="I103" s="43">
        <v>22.43</v>
      </c>
      <c r="J103" s="43">
        <v>145</v>
      </c>
      <c r="K103" s="44"/>
    </row>
    <row r="104" spans="1:11" ht="15.75" x14ac:dyDescent="0.25">
      <c r="A104" s="23"/>
      <c r="B104" s="15"/>
      <c r="C104" s="10"/>
      <c r="D104" s="55" t="s">
        <v>26</v>
      </c>
      <c r="E104" s="58" t="s">
        <v>31</v>
      </c>
      <c r="F104" s="43">
        <v>35</v>
      </c>
      <c r="G104" s="43">
        <v>1.75</v>
      </c>
      <c r="H104" s="43">
        <v>0.35</v>
      </c>
      <c r="I104" s="43">
        <v>15.96</v>
      </c>
      <c r="J104" s="43">
        <v>73.5</v>
      </c>
      <c r="K104" s="44"/>
    </row>
    <row r="105" spans="1:11" ht="15" x14ac:dyDescent="0.25">
      <c r="A105" s="23"/>
      <c r="B105" s="15"/>
      <c r="C105" s="10"/>
      <c r="D105" s="5"/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0"/>
      <c r="D106" s="5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7"/>
      <c r="C107" s="7"/>
      <c r="D107" s="18" t="s">
        <v>22</v>
      </c>
      <c r="E107" s="8"/>
      <c r="F107" s="19">
        <f>SUM(F100:F106)</f>
        <v>475</v>
      </c>
      <c r="G107" s="19">
        <f t="shared" ref="G107:J107" si="47">SUM(G100:G106)</f>
        <v>22.19</v>
      </c>
      <c r="H107" s="19">
        <f t="shared" si="47"/>
        <v>22.01</v>
      </c>
      <c r="I107" s="19">
        <f t="shared" si="47"/>
        <v>108.47</v>
      </c>
      <c r="J107" s="19">
        <f t="shared" si="47"/>
        <v>745.8</v>
      </c>
      <c r="K107" s="25"/>
    </row>
    <row r="108" spans="1:11" ht="16.5" thickBot="1" x14ac:dyDescent="0.3">
      <c r="A108" s="26">
        <f>A100</f>
        <v>2</v>
      </c>
      <c r="B108" s="13">
        <f>B100</f>
        <v>1</v>
      </c>
      <c r="C108" s="9" t="s">
        <v>21</v>
      </c>
      <c r="D108" s="53">
        <v>88</v>
      </c>
      <c r="E108" s="64" t="s">
        <v>41</v>
      </c>
      <c r="F108" s="43">
        <v>200</v>
      </c>
      <c r="G108" s="43">
        <v>1.44</v>
      </c>
      <c r="H108" s="43">
        <v>3.98</v>
      </c>
      <c r="I108" s="43">
        <v>6.5</v>
      </c>
      <c r="J108" s="43">
        <v>67.58</v>
      </c>
      <c r="K108" s="44"/>
    </row>
    <row r="109" spans="1:11" ht="31.5" x14ac:dyDescent="0.25">
      <c r="A109" s="23"/>
      <c r="B109" s="15"/>
      <c r="C109" s="10"/>
      <c r="D109" s="47" t="s">
        <v>24</v>
      </c>
      <c r="E109" s="59" t="s">
        <v>62</v>
      </c>
      <c r="F109" s="40">
        <v>90</v>
      </c>
      <c r="G109" s="40">
        <v>10.8</v>
      </c>
      <c r="H109" s="40">
        <v>14.4</v>
      </c>
      <c r="I109" s="40">
        <v>13.5</v>
      </c>
      <c r="J109" s="40">
        <v>227.7</v>
      </c>
      <c r="K109" s="44"/>
    </row>
    <row r="110" spans="1:11" ht="15.75" x14ac:dyDescent="0.25">
      <c r="A110" s="23"/>
      <c r="B110" s="15"/>
      <c r="C110" s="10"/>
      <c r="D110" s="48" t="s">
        <v>25</v>
      </c>
      <c r="E110" s="56" t="s">
        <v>28</v>
      </c>
      <c r="F110" s="43">
        <v>150</v>
      </c>
      <c r="G110" s="70">
        <v>5.3</v>
      </c>
      <c r="H110" s="71">
        <v>5.5</v>
      </c>
      <c r="I110" s="71">
        <v>32.700000000000003</v>
      </c>
      <c r="J110" s="71">
        <v>202</v>
      </c>
      <c r="K110" s="44"/>
    </row>
    <row r="111" spans="1:11" ht="15.75" x14ac:dyDescent="0.25">
      <c r="A111" s="23"/>
      <c r="B111" s="15"/>
      <c r="C111" s="10"/>
      <c r="D111" s="49">
        <v>389</v>
      </c>
      <c r="E111" s="56" t="s">
        <v>63</v>
      </c>
      <c r="F111" s="43">
        <v>200</v>
      </c>
      <c r="G111" s="70">
        <v>0.16</v>
      </c>
      <c r="H111" s="71">
        <v>0.16</v>
      </c>
      <c r="I111" s="71">
        <v>23.88</v>
      </c>
      <c r="J111" s="71">
        <v>97.6</v>
      </c>
      <c r="K111" s="44"/>
    </row>
    <row r="112" spans="1:11" ht="15.75" x14ac:dyDescent="0.25">
      <c r="A112" s="23"/>
      <c r="B112" s="15"/>
      <c r="C112" s="10"/>
      <c r="D112" s="55" t="s">
        <v>38</v>
      </c>
      <c r="E112" s="58" t="s">
        <v>39</v>
      </c>
      <c r="F112" s="43" t="s">
        <v>40</v>
      </c>
      <c r="G112" s="43">
        <v>4.18</v>
      </c>
      <c r="H112" s="43">
        <v>1.6</v>
      </c>
      <c r="I112" s="43">
        <v>22.43</v>
      </c>
      <c r="J112" s="43">
        <v>145</v>
      </c>
      <c r="K112" s="44"/>
    </row>
    <row r="113" spans="1:11" ht="15.75" x14ac:dyDescent="0.25">
      <c r="A113" s="23"/>
      <c r="B113" s="15"/>
      <c r="C113" s="10"/>
      <c r="D113" s="55" t="s">
        <v>26</v>
      </c>
      <c r="E113" s="58" t="s">
        <v>31</v>
      </c>
      <c r="F113" s="43">
        <v>35</v>
      </c>
      <c r="G113" s="43">
        <v>1.75</v>
      </c>
      <c r="H113" s="43">
        <v>0.35</v>
      </c>
      <c r="I113" s="43">
        <v>15.96</v>
      </c>
      <c r="J113" s="43">
        <v>73.5</v>
      </c>
      <c r="K113" s="44"/>
    </row>
    <row r="114" spans="1:11" ht="15" x14ac:dyDescent="0.25">
      <c r="A114" s="23"/>
      <c r="B114" s="15"/>
      <c r="C114" s="10"/>
      <c r="D114" s="6"/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0"/>
      <c r="D115" s="5"/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0"/>
      <c r="D116" s="5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7"/>
      <c r="C117" s="7"/>
      <c r="D117" s="18" t="s">
        <v>22</v>
      </c>
      <c r="E117" s="11"/>
      <c r="F117" s="19">
        <f>SUM(F108:F116)</f>
        <v>675</v>
      </c>
      <c r="G117" s="19">
        <f t="shared" ref="G117:J117" si="48">SUM(G108:G116)</f>
        <v>23.63</v>
      </c>
      <c r="H117" s="19">
        <f t="shared" si="48"/>
        <v>25.990000000000002</v>
      </c>
      <c r="I117" s="19">
        <f t="shared" si="48"/>
        <v>114.97</v>
      </c>
      <c r="J117" s="19">
        <f t="shared" si="48"/>
        <v>813.38</v>
      </c>
      <c r="K117" s="25"/>
    </row>
    <row r="118" spans="1:11" ht="15.75" thickBot="1" x14ac:dyDescent="0.25">
      <c r="A118" s="29">
        <f>A100</f>
        <v>2</v>
      </c>
      <c r="B118" s="30">
        <f>B100</f>
        <v>1</v>
      </c>
      <c r="C118" s="77" t="s">
        <v>4</v>
      </c>
      <c r="D118" s="78"/>
      <c r="E118" s="31"/>
      <c r="F118" s="32">
        <f>F107+F117</f>
        <v>1150</v>
      </c>
      <c r="G118" s="32">
        <f t="shared" ref="G118" si="49">G107+G117</f>
        <v>45.82</v>
      </c>
      <c r="H118" s="32">
        <f t="shared" ref="H118" si="50">H107+H117</f>
        <v>48</v>
      </c>
      <c r="I118" s="32">
        <f t="shared" ref="I118" si="51">I107+I117</f>
        <v>223.44</v>
      </c>
      <c r="J118" s="32">
        <f t="shared" ref="J118" si="52">J107+J117</f>
        <v>1559.1799999999998</v>
      </c>
      <c r="K118" s="32"/>
    </row>
    <row r="119" spans="1:11" ht="15" x14ac:dyDescent="0.25">
      <c r="A119" s="14">
        <v>2</v>
      </c>
      <c r="B119" s="15">
        <v>2</v>
      </c>
      <c r="C119" s="22" t="s">
        <v>20</v>
      </c>
      <c r="D119" s="66" t="s">
        <v>44</v>
      </c>
      <c r="E119" s="39" t="s">
        <v>45</v>
      </c>
      <c r="F119" s="40">
        <v>60</v>
      </c>
      <c r="G119" s="40">
        <v>1.05</v>
      </c>
      <c r="H119" s="40">
        <v>3.5</v>
      </c>
      <c r="I119" s="40">
        <v>5.6</v>
      </c>
      <c r="J119" s="40">
        <v>59.1</v>
      </c>
      <c r="K119" s="41"/>
    </row>
    <row r="120" spans="1:11" ht="31.5" x14ac:dyDescent="0.25">
      <c r="A120" s="14"/>
      <c r="B120" s="15"/>
      <c r="C120" s="10"/>
      <c r="D120" s="48" t="s">
        <v>24</v>
      </c>
      <c r="E120" s="56" t="s">
        <v>64</v>
      </c>
      <c r="F120" s="43">
        <v>90</v>
      </c>
      <c r="G120" s="43">
        <v>8.27</v>
      </c>
      <c r="H120" s="43">
        <v>2.61</v>
      </c>
      <c r="I120" s="43">
        <v>12.65</v>
      </c>
      <c r="J120" s="43">
        <v>86.28</v>
      </c>
      <c r="K120" s="44"/>
    </row>
    <row r="121" spans="1:11" ht="15.75" x14ac:dyDescent="0.25">
      <c r="A121" s="14"/>
      <c r="B121" s="15"/>
      <c r="C121" s="10"/>
      <c r="D121" s="48" t="s">
        <v>51</v>
      </c>
      <c r="E121" s="56" t="s">
        <v>52</v>
      </c>
      <c r="F121" s="43">
        <v>150</v>
      </c>
      <c r="G121" s="43">
        <v>8.1999999999999993</v>
      </c>
      <c r="H121" s="43">
        <v>6.9</v>
      </c>
      <c r="I121" s="43">
        <v>35.9</v>
      </c>
      <c r="J121" s="43">
        <v>238.9</v>
      </c>
      <c r="K121" s="44"/>
    </row>
    <row r="122" spans="1:11" ht="15.75" x14ac:dyDescent="0.25">
      <c r="A122" s="14"/>
      <c r="B122" s="15"/>
      <c r="C122" s="10"/>
      <c r="D122" s="49">
        <v>389</v>
      </c>
      <c r="E122" s="56" t="s">
        <v>29</v>
      </c>
      <c r="F122" s="43">
        <v>200</v>
      </c>
      <c r="G122" s="60">
        <v>1</v>
      </c>
      <c r="H122" s="61">
        <v>0.2</v>
      </c>
      <c r="I122" s="61">
        <v>25.6</v>
      </c>
      <c r="J122" s="61">
        <v>86.6</v>
      </c>
      <c r="K122" s="44"/>
    </row>
    <row r="123" spans="1:11" ht="15.75" x14ac:dyDescent="0.25">
      <c r="A123" s="14"/>
      <c r="B123" s="15"/>
      <c r="C123" s="10"/>
      <c r="D123" s="50" t="s">
        <v>26</v>
      </c>
      <c r="E123" s="58" t="s">
        <v>30</v>
      </c>
      <c r="F123" s="43">
        <v>25</v>
      </c>
      <c r="G123" s="60">
        <v>1.9750000000000001</v>
      </c>
      <c r="H123" s="61">
        <v>0.25</v>
      </c>
      <c r="I123" s="61">
        <v>12.074999999999999</v>
      </c>
      <c r="J123" s="61">
        <v>58.45</v>
      </c>
      <c r="K123" s="44"/>
    </row>
    <row r="124" spans="1:11" ht="15.75" x14ac:dyDescent="0.25">
      <c r="A124" s="14"/>
      <c r="B124" s="15"/>
      <c r="C124" s="10"/>
      <c r="D124" s="50" t="s">
        <v>26</v>
      </c>
      <c r="E124" s="58" t="s">
        <v>31</v>
      </c>
      <c r="F124" s="43">
        <v>35</v>
      </c>
      <c r="G124" s="62">
        <v>1.75</v>
      </c>
      <c r="H124" s="63">
        <v>0.35</v>
      </c>
      <c r="I124" s="63">
        <v>15.96</v>
      </c>
      <c r="J124" s="63">
        <v>73.5</v>
      </c>
      <c r="K124" s="44"/>
    </row>
    <row r="125" spans="1:11" ht="15" x14ac:dyDescent="0.25">
      <c r="A125" s="14"/>
      <c r="B125" s="15"/>
      <c r="C125" s="10"/>
      <c r="D125" s="5"/>
      <c r="E125" s="42"/>
      <c r="F125" s="43"/>
      <c r="G125" s="43"/>
      <c r="H125" s="43"/>
      <c r="I125" s="43"/>
      <c r="J125" s="43"/>
      <c r="K125" s="44"/>
    </row>
    <row r="126" spans="1:11" ht="15.75" thickBot="1" x14ac:dyDescent="0.3">
      <c r="A126" s="16"/>
      <c r="B126" s="17"/>
      <c r="C126" s="7"/>
      <c r="D126" s="18" t="s">
        <v>22</v>
      </c>
      <c r="E126" s="8"/>
      <c r="F126" s="19">
        <f>SUM(F119:F125)</f>
        <v>560</v>
      </c>
      <c r="G126" s="19">
        <f t="shared" ref="G126:J126" si="53">SUM(G119:G125)</f>
        <v>22.245000000000001</v>
      </c>
      <c r="H126" s="19">
        <f t="shared" si="53"/>
        <v>13.809999999999999</v>
      </c>
      <c r="I126" s="19">
        <f t="shared" si="53"/>
        <v>107.785</v>
      </c>
      <c r="J126" s="19">
        <f t="shared" si="53"/>
        <v>602.83000000000004</v>
      </c>
      <c r="K126" s="25"/>
    </row>
    <row r="127" spans="1:11" ht="15" x14ac:dyDescent="0.25">
      <c r="A127" s="13">
        <f>A119</f>
        <v>2</v>
      </c>
      <c r="B127" s="13">
        <f>B119</f>
        <v>2</v>
      </c>
      <c r="C127" s="9" t="s">
        <v>21</v>
      </c>
      <c r="D127" s="66" t="s">
        <v>44</v>
      </c>
      <c r="E127" s="39" t="s">
        <v>45</v>
      </c>
      <c r="F127" s="40">
        <v>60</v>
      </c>
      <c r="G127" s="40">
        <v>1.05</v>
      </c>
      <c r="H127" s="40">
        <v>3.5</v>
      </c>
      <c r="I127" s="40">
        <v>5.6</v>
      </c>
      <c r="J127" s="40">
        <v>59.1</v>
      </c>
      <c r="K127" s="44"/>
    </row>
    <row r="128" spans="1:11" ht="15.75" x14ac:dyDescent="0.25">
      <c r="A128" s="14"/>
      <c r="B128" s="15"/>
      <c r="C128" s="10"/>
      <c r="D128" s="72" t="s">
        <v>65</v>
      </c>
      <c r="E128" s="64" t="s">
        <v>66</v>
      </c>
      <c r="F128" s="43">
        <v>200</v>
      </c>
      <c r="G128" s="43">
        <v>6.78</v>
      </c>
      <c r="H128" s="43">
        <v>4.58</v>
      </c>
      <c r="I128" s="43">
        <v>14.4</v>
      </c>
      <c r="J128" s="43">
        <v>125.9</v>
      </c>
      <c r="K128" s="44"/>
    </row>
    <row r="129" spans="1:11" ht="31.5" x14ac:dyDescent="0.25">
      <c r="A129" s="14"/>
      <c r="B129" s="15"/>
      <c r="C129" s="10"/>
      <c r="D129" s="48" t="s">
        <v>24</v>
      </c>
      <c r="E129" s="56" t="s">
        <v>64</v>
      </c>
      <c r="F129" s="43">
        <v>90</v>
      </c>
      <c r="G129" s="43">
        <v>8.27</v>
      </c>
      <c r="H129" s="43">
        <v>2.61</v>
      </c>
      <c r="I129" s="43">
        <v>12.65</v>
      </c>
      <c r="J129" s="43">
        <v>86.28</v>
      </c>
      <c r="K129" s="44"/>
    </row>
    <row r="130" spans="1:11" ht="15.75" x14ac:dyDescent="0.25">
      <c r="A130" s="14"/>
      <c r="B130" s="15"/>
      <c r="C130" s="10"/>
      <c r="D130" s="48" t="s">
        <v>51</v>
      </c>
      <c r="E130" s="56" t="s">
        <v>52</v>
      </c>
      <c r="F130" s="43">
        <v>150</v>
      </c>
      <c r="G130" s="43">
        <v>8.1999999999999993</v>
      </c>
      <c r="H130" s="43">
        <v>6.9</v>
      </c>
      <c r="I130" s="43">
        <v>35.9</v>
      </c>
      <c r="J130" s="43">
        <v>238.9</v>
      </c>
      <c r="K130" s="44"/>
    </row>
    <row r="131" spans="1:11" ht="15.75" x14ac:dyDescent="0.25">
      <c r="A131" s="14"/>
      <c r="B131" s="15"/>
      <c r="C131" s="10"/>
      <c r="D131" s="49">
        <v>389</v>
      </c>
      <c r="E131" s="56" t="s">
        <v>29</v>
      </c>
      <c r="F131" s="43">
        <v>200</v>
      </c>
      <c r="G131" s="60">
        <v>1</v>
      </c>
      <c r="H131" s="61">
        <v>0.2</v>
      </c>
      <c r="I131" s="61">
        <v>25.6</v>
      </c>
      <c r="J131" s="61">
        <v>86.6</v>
      </c>
      <c r="K131" s="44"/>
    </row>
    <row r="132" spans="1:11" ht="15.75" x14ac:dyDescent="0.25">
      <c r="A132" s="14"/>
      <c r="B132" s="15"/>
      <c r="C132" s="10"/>
      <c r="D132" s="50" t="s">
        <v>26</v>
      </c>
      <c r="E132" s="58" t="s">
        <v>30</v>
      </c>
      <c r="F132" s="43">
        <v>25</v>
      </c>
      <c r="G132" s="60">
        <v>1.9750000000000001</v>
      </c>
      <c r="H132" s="61">
        <v>0.25</v>
      </c>
      <c r="I132" s="61">
        <v>12.074999999999999</v>
      </c>
      <c r="J132" s="61">
        <v>58.45</v>
      </c>
      <c r="K132" s="44"/>
    </row>
    <row r="133" spans="1:11" ht="15.75" x14ac:dyDescent="0.25">
      <c r="A133" s="14"/>
      <c r="B133" s="15"/>
      <c r="C133" s="10"/>
      <c r="D133" s="50" t="s">
        <v>26</v>
      </c>
      <c r="E133" s="58" t="s">
        <v>31</v>
      </c>
      <c r="F133" s="43">
        <v>35</v>
      </c>
      <c r="G133" s="62">
        <v>1.75</v>
      </c>
      <c r="H133" s="63">
        <v>0.35</v>
      </c>
      <c r="I133" s="63">
        <v>15.96</v>
      </c>
      <c r="J133" s="63">
        <v>73.5</v>
      </c>
      <c r="K133" s="44"/>
    </row>
    <row r="134" spans="1:11" ht="15" x14ac:dyDescent="0.25">
      <c r="A134" s="14"/>
      <c r="B134" s="15"/>
      <c r="C134" s="10"/>
      <c r="D134" s="5"/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0"/>
      <c r="D135" s="5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6"/>
      <c r="B136" s="17"/>
      <c r="C136" s="7"/>
      <c r="D136" s="18" t="s">
        <v>22</v>
      </c>
      <c r="E136" s="11"/>
      <c r="F136" s="19">
        <f>SUM(F127:F135)</f>
        <v>760</v>
      </c>
      <c r="G136" s="19">
        <f t="shared" ref="G136:J136" si="54">SUM(G127:G135)</f>
        <v>29.025000000000002</v>
      </c>
      <c r="H136" s="19">
        <f t="shared" si="54"/>
        <v>18.39</v>
      </c>
      <c r="I136" s="19">
        <f t="shared" si="54"/>
        <v>122.185</v>
      </c>
      <c r="J136" s="19">
        <f t="shared" si="54"/>
        <v>728.73</v>
      </c>
      <c r="K136" s="25"/>
    </row>
    <row r="137" spans="1:11" ht="15.75" thickBot="1" x14ac:dyDescent="0.25">
      <c r="A137" s="33">
        <f>A119</f>
        <v>2</v>
      </c>
      <c r="B137" s="33">
        <f>B119</f>
        <v>2</v>
      </c>
      <c r="C137" s="77" t="s">
        <v>4</v>
      </c>
      <c r="D137" s="78"/>
      <c r="E137" s="31"/>
      <c r="F137" s="32">
        <f>F126+F136</f>
        <v>1320</v>
      </c>
      <c r="G137" s="32">
        <f t="shared" ref="G137" si="55">G126+G136</f>
        <v>51.27</v>
      </c>
      <c r="H137" s="32">
        <f t="shared" ref="H137" si="56">H126+H136</f>
        <v>32.200000000000003</v>
      </c>
      <c r="I137" s="32">
        <f t="shared" ref="I137" si="57">I126+I136</f>
        <v>229.97</v>
      </c>
      <c r="J137" s="32">
        <f t="shared" ref="J137" si="58">J126+J136</f>
        <v>1331.56</v>
      </c>
      <c r="K137" s="32"/>
    </row>
    <row r="138" spans="1:11" ht="15.75" x14ac:dyDescent="0.25">
      <c r="A138" s="20">
        <v>2</v>
      </c>
      <c r="B138" s="21">
        <v>3</v>
      </c>
      <c r="C138" s="22" t="s">
        <v>20</v>
      </c>
      <c r="D138" s="48">
        <v>265</v>
      </c>
      <c r="E138" s="56" t="s">
        <v>42</v>
      </c>
      <c r="F138" s="40">
        <v>230</v>
      </c>
      <c r="G138" s="40">
        <v>19.350000000000001</v>
      </c>
      <c r="H138" s="40">
        <v>43.194000000000003</v>
      </c>
      <c r="I138" s="40">
        <v>39.69</v>
      </c>
      <c r="J138" s="40">
        <v>625.6</v>
      </c>
      <c r="K138" s="41"/>
    </row>
    <row r="139" spans="1:11" ht="15.75" x14ac:dyDescent="0.25">
      <c r="A139" s="23"/>
      <c r="B139" s="15"/>
      <c r="C139" s="10"/>
      <c r="D139" s="53">
        <v>349</v>
      </c>
      <c r="E139" s="64" t="s">
        <v>57</v>
      </c>
      <c r="F139" s="43">
        <v>200</v>
      </c>
      <c r="G139" s="43">
        <v>0.6</v>
      </c>
      <c r="H139" s="43">
        <v>0</v>
      </c>
      <c r="I139" s="43">
        <v>31.4</v>
      </c>
      <c r="J139" s="43">
        <v>124</v>
      </c>
      <c r="K139" s="44"/>
    </row>
    <row r="140" spans="1:11" ht="15" x14ac:dyDescent="0.25">
      <c r="A140" s="23"/>
      <c r="B140" s="15"/>
      <c r="C140" s="10"/>
      <c r="D140" s="51">
        <v>338</v>
      </c>
      <c r="E140" s="42" t="s">
        <v>58</v>
      </c>
      <c r="F140" s="43">
        <v>100</v>
      </c>
      <c r="G140" s="43">
        <v>0.4</v>
      </c>
      <c r="H140" s="43">
        <v>0.4</v>
      </c>
      <c r="I140" s="43">
        <v>9.9</v>
      </c>
      <c r="J140" s="43">
        <v>44.4</v>
      </c>
      <c r="K140" s="44"/>
    </row>
    <row r="141" spans="1:11" ht="15.75" customHeight="1" x14ac:dyDescent="0.25">
      <c r="A141" s="23"/>
      <c r="B141" s="15"/>
      <c r="C141" s="10"/>
      <c r="D141" s="50" t="s">
        <v>26</v>
      </c>
      <c r="E141" s="58" t="s">
        <v>30</v>
      </c>
      <c r="F141" s="43">
        <v>25</v>
      </c>
      <c r="G141" s="60">
        <v>1.9750000000000001</v>
      </c>
      <c r="H141" s="61">
        <v>0.25</v>
      </c>
      <c r="I141" s="61">
        <v>12.074999999999999</v>
      </c>
      <c r="J141" s="61">
        <v>58.45</v>
      </c>
      <c r="K141" s="44"/>
    </row>
    <row r="142" spans="1:11" ht="15.75" x14ac:dyDescent="0.25">
      <c r="A142" s="23"/>
      <c r="B142" s="15"/>
      <c r="C142" s="10"/>
      <c r="D142" s="50" t="s">
        <v>26</v>
      </c>
      <c r="E142" s="58" t="s">
        <v>31</v>
      </c>
      <c r="F142" s="43">
        <v>35</v>
      </c>
      <c r="G142" s="62">
        <v>1.75</v>
      </c>
      <c r="H142" s="63">
        <v>0.35</v>
      </c>
      <c r="I142" s="63">
        <v>15.96</v>
      </c>
      <c r="J142" s="63">
        <v>73.5</v>
      </c>
      <c r="K142" s="44"/>
    </row>
    <row r="143" spans="1:11" ht="15" x14ac:dyDescent="0.25">
      <c r="A143" s="23"/>
      <c r="B143" s="15"/>
      <c r="C143" s="10"/>
      <c r="D143" s="5"/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0"/>
      <c r="D144" s="5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4"/>
      <c r="B145" s="17"/>
      <c r="C145" s="7"/>
      <c r="D145" s="18" t="s">
        <v>22</v>
      </c>
      <c r="E145" s="8"/>
      <c r="F145" s="19">
        <f>SUM(F138:F144)</f>
        <v>590</v>
      </c>
      <c r="G145" s="19">
        <f t="shared" ref="G145:J145" si="59">SUM(G138:G144)</f>
        <v>24.075000000000003</v>
      </c>
      <c r="H145" s="19">
        <f t="shared" si="59"/>
        <v>44.194000000000003</v>
      </c>
      <c r="I145" s="19">
        <f t="shared" si="59"/>
        <v>109.02500000000001</v>
      </c>
      <c r="J145" s="19">
        <f t="shared" si="59"/>
        <v>925.95</v>
      </c>
      <c r="K145" s="25"/>
    </row>
    <row r="146" spans="1:11" ht="16.5" thickBot="1" x14ac:dyDescent="0.3">
      <c r="A146" s="26">
        <f>A138</f>
        <v>2</v>
      </c>
      <c r="B146" s="13">
        <f>B138</f>
        <v>3</v>
      </c>
      <c r="C146" s="9" t="s">
        <v>21</v>
      </c>
      <c r="D146" s="53" t="s">
        <v>67</v>
      </c>
      <c r="E146" s="56" t="s">
        <v>68</v>
      </c>
      <c r="F146" s="43">
        <v>200</v>
      </c>
      <c r="G146" s="43">
        <v>5.16</v>
      </c>
      <c r="H146" s="43">
        <v>2.78</v>
      </c>
      <c r="I146" s="43">
        <v>18.5</v>
      </c>
      <c r="J146" s="43">
        <v>119.6</v>
      </c>
      <c r="K146" s="44"/>
    </row>
    <row r="147" spans="1:11" ht="15.75" x14ac:dyDescent="0.25">
      <c r="A147" s="23"/>
      <c r="B147" s="15"/>
      <c r="C147" s="10"/>
      <c r="D147" s="48">
        <v>265</v>
      </c>
      <c r="E147" s="56" t="s">
        <v>42</v>
      </c>
      <c r="F147" s="40">
        <v>230</v>
      </c>
      <c r="G147" s="40">
        <v>19.350000000000001</v>
      </c>
      <c r="H147" s="40">
        <v>43.194000000000003</v>
      </c>
      <c r="I147" s="40">
        <v>39.69</v>
      </c>
      <c r="J147" s="40">
        <v>625.6</v>
      </c>
      <c r="K147" s="44"/>
    </row>
    <row r="148" spans="1:11" ht="15.75" x14ac:dyDescent="0.25">
      <c r="A148" s="23"/>
      <c r="B148" s="15"/>
      <c r="C148" s="10"/>
      <c r="D148" s="53">
        <v>349</v>
      </c>
      <c r="E148" s="64" t="s">
        <v>57</v>
      </c>
      <c r="F148" s="43">
        <v>200</v>
      </c>
      <c r="G148" s="43">
        <v>0.6</v>
      </c>
      <c r="H148" s="43">
        <v>0</v>
      </c>
      <c r="I148" s="43">
        <v>31.4</v>
      </c>
      <c r="J148" s="43">
        <v>124</v>
      </c>
      <c r="K148" s="44"/>
    </row>
    <row r="149" spans="1:11" ht="15" x14ac:dyDescent="0.25">
      <c r="A149" s="23"/>
      <c r="B149" s="15"/>
      <c r="C149" s="10"/>
      <c r="D149" s="51">
        <v>338</v>
      </c>
      <c r="E149" s="42" t="s">
        <v>58</v>
      </c>
      <c r="F149" s="43">
        <v>100</v>
      </c>
      <c r="G149" s="43">
        <v>0.4</v>
      </c>
      <c r="H149" s="43">
        <v>0.4</v>
      </c>
      <c r="I149" s="43">
        <v>9.9</v>
      </c>
      <c r="J149" s="43">
        <v>44.4</v>
      </c>
      <c r="K149" s="44"/>
    </row>
    <row r="150" spans="1:11" ht="15.75" x14ac:dyDescent="0.25">
      <c r="A150" s="23"/>
      <c r="B150" s="15"/>
      <c r="C150" s="10"/>
      <c r="D150" s="50" t="s">
        <v>26</v>
      </c>
      <c r="E150" s="58" t="s">
        <v>30</v>
      </c>
      <c r="F150" s="43">
        <v>25</v>
      </c>
      <c r="G150" s="60">
        <v>1.9750000000000001</v>
      </c>
      <c r="H150" s="61">
        <v>0.25</v>
      </c>
      <c r="I150" s="61">
        <v>12.074999999999999</v>
      </c>
      <c r="J150" s="61">
        <v>58.45</v>
      </c>
      <c r="K150" s="44"/>
    </row>
    <row r="151" spans="1:11" ht="15.75" x14ac:dyDescent="0.25">
      <c r="A151" s="23"/>
      <c r="B151" s="15"/>
      <c r="C151" s="10"/>
      <c r="D151" s="50" t="s">
        <v>26</v>
      </c>
      <c r="E151" s="58" t="s">
        <v>31</v>
      </c>
      <c r="F151" s="43">
        <v>35</v>
      </c>
      <c r="G151" s="62">
        <v>1.75</v>
      </c>
      <c r="H151" s="63">
        <v>0.35</v>
      </c>
      <c r="I151" s="63">
        <v>15.96</v>
      </c>
      <c r="J151" s="63">
        <v>73.5</v>
      </c>
      <c r="K151" s="44"/>
    </row>
    <row r="152" spans="1:11" ht="15" x14ac:dyDescent="0.25">
      <c r="A152" s="23"/>
      <c r="B152" s="15"/>
      <c r="C152" s="10"/>
      <c r="D152" s="6"/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0"/>
      <c r="D153" s="5"/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0"/>
      <c r="D154" s="5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7"/>
      <c r="C155" s="7"/>
      <c r="D155" s="18" t="s">
        <v>22</v>
      </c>
      <c r="E155" s="11"/>
      <c r="F155" s="19">
        <f>SUM(F146:F154)</f>
        <v>790</v>
      </c>
      <c r="G155" s="19">
        <f t="shared" ref="G155:J155" si="60">SUM(G146:G154)</f>
        <v>29.235000000000003</v>
      </c>
      <c r="H155" s="19">
        <f t="shared" si="60"/>
        <v>46.974000000000004</v>
      </c>
      <c r="I155" s="19">
        <f t="shared" si="60"/>
        <v>127.52500000000001</v>
      </c>
      <c r="J155" s="19">
        <f t="shared" si="60"/>
        <v>1045.5500000000002</v>
      </c>
      <c r="K155" s="25"/>
    </row>
    <row r="156" spans="1:11" ht="15.75" thickBot="1" x14ac:dyDescent="0.25">
      <c r="A156" s="29">
        <f>A138</f>
        <v>2</v>
      </c>
      <c r="B156" s="30">
        <f>B138</f>
        <v>3</v>
      </c>
      <c r="C156" s="77" t="s">
        <v>4</v>
      </c>
      <c r="D156" s="78"/>
      <c r="E156" s="31"/>
      <c r="F156" s="32">
        <f>F145+F155</f>
        <v>1380</v>
      </c>
      <c r="G156" s="32">
        <f t="shared" ref="G156" si="61">G145+G155</f>
        <v>53.31</v>
      </c>
      <c r="H156" s="32">
        <f t="shared" ref="H156" si="62">H145+H155</f>
        <v>91.168000000000006</v>
      </c>
      <c r="I156" s="32">
        <f t="shared" ref="I156" si="63">I145+I155</f>
        <v>236.55</v>
      </c>
      <c r="J156" s="32">
        <f t="shared" ref="J156" si="64">J145+J155</f>
        <v>1971.5000000000002</v>
      </c>
      <c r="K156" s="32"/>
    </row>
    <row r="157" spans="1:11" ht="15" x14ac:dyDescent="0.25">
      <c r="A157" s="20">
        <v>2</v>
      </c>
      <c r="B157" s="21">
        <v>4</v>
      </c>
      <c r="C157" s="22" t="s">
        <v>20</v>
      </c>
      <c r="D157" s="67" t="s">
        <v>24</v>
      </c>
      <c r="E157" s="42" t="s">
        <v>46</v>
      </c>
      <c r="F157" s="43">
        <v>90</v>
      </c>
      <c r="G157" s="43">
        <v>17.100000000000001</v>
      </c>
      <c r="H157" s="43">
        <v>11.99</v>
      </c>
      <c r="I157" s="43">
        <v>0</v>
      </c>
      <c r="J157" s="43">
        <v>176.34</v>
      </c>
      <c r="K157" s="41"/>
    </row>
    <row r="158" spans="1:11" ht="15" x14ac:dyDescent="0.25">
      <c r="A158" s="23"/>
      <c r="B158" s="15"/>
      <c r="C158" s="10"/>
      <c r="D158" s="51" t="s">
        <v>34</v>
      </c>
      <c r="E158" s="42" t="s">
        <v>47</v>
      </c>
      <c r="F158" s="43">
        <v>150</v>
      </c>
      <c r="G158" s="43">
        <v>3.1</v>
      </c>
      <c r="H158" s="43">
        <v>6</v>
      </c>
      <c r="I158" s="43">
        <v>19.7</v>
      </c>
      <c r="J158" s="43">
        <v>145.80000000000001</v>
      </c>
      <c r="K158" s="44"/>
    </row>
    <row r="159" spans="1:11" ht="15.75" x14ac:dyDescent="0.25">
      <c r="A159" s="23"/>
      <c r="B159" s="15"/>
      <c r="C159" s="10"/>
      <c r="D159" s="52">
        <v>685</v>
      </c>
      <c r="E159" s="57" t="s">
        <v>53</v>
      </c>
      <c r="F159" s="43">
        <v>200</v>
      </c>
      <c r="G159" s="43">
        <v>0.2</v>
      </c>
      <c r="H159" s="43">
        <v>0</v>
      </c>
      <c r="I159" s="43">
        <v>15</v>
      </c>
      <c r="J159" s="43">
        <v>58</v>
      </c>
      <c r="K159" s="44"/>
    </row>
    <row r="160" spans="1:11" ht="15.75" x14ac:dyDescent="0.25">
      <c r="A160" s="23"/>
      <c r="B160" s="15"/>
      <c r="C160" s="10"/>
      <c r="D160" s="51">
        <v>223</v>
      </c>
      <c r="E160" s="56" t="s">
        <v>54</v>
      </c>
      <c r="F160" s="43" t="s">
        <v>69</v>
      </c>
      <c r="G160" s="43">
        <v>8.76</v>
      </c>
      <c r="H160" s="43">
        <v>6.63</v>
      </c>
      <c r="I160" s="43">
        <v>16.8</v>
      </c>
      <c r="J160" s="43">
        <v>162</v>
      </c>
      <c r="K160" s="44"/>
    </row>
    <row r="161" spans="1:11" ht="15.75" x14ac:dyDescent="0.25">
      <c r="A161" s="23"/>
      <c r="B161" s="15"/>
      <c r="C161" s="10"/>
      <c r="D161" s="50" t="s">
        <v>26</v>
      </c>
      <c r="E161" s="58" t="s">
        <v>30</v>
      </c>
      <c r="F161" s="43">
        <v>25</v>
      </c>
      <c r="G161" s="60">
        <v>1.9750000000000001</v>
      </c>
      <c r="H161" s="61">
        <v>0.25</v>
      </c>
      <c r="I161" s="61">
        <v>12.074999999999999</v>
      </c>
      <c r="J161" s="61">
        <v>58.45</v>
      </c>
      <c r="K161" s="44"/>
    </row>
    <row r="162" spans="1:11" ht="15.75" x14ac:dyDescent="0.25">
      <c r="A162" s="23"/>
      <c r="B162" s="15"/>
      <c r="C162" s="10"/>
      <c r="D162" s="50" t="s">
        <v>26</v>
      </c>
      <c r="E162" s="58" t="s">
        <v>31</v>
      </c>
      <c r="F162" s="43">
        <v>35</v>
      </c>
      <c r="G162" s="62">
        <v>1.75</v>
      </c>
      <c r="H162" s="63">
        <v>0.35</v>
      </c>
      <c r="I162" s="63">
        <v>15.96</v>
      </c>
      <c r="J162" s="63">
        <v>73.5</v>
      </c>
      <c r="K162" s="44"/>
    </row>
    <row r="163" spans="1:11" ht="15" x14ac:dyDescent="0.25">
      <c r="A163" s="23"/>
      <c r="B163" s="15"/>
      <c r="C163" s="10"/>
      <c r="D163" s="5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7"/>
      <c r="C164" s="7"/>
      <c r="D164" s="18" t="s">
        <v>22</v>
      </c>
      <c r="E164" s="8"/>
      <c r="F164" s="19">
        <f>SUM(F157:F163)</f>
        <v>500</v>
      </c>
      <c r="G164" s="19">
        <f t="shared" ref="G164:J164" si="65">SUM(G157:G163)</f>
        <v>32.885000000000005</v>
      </c>
      <c r="H164" s="19">
        <f t="shared" si="65"/>
        <v>25.220000000000002</v>
      </c>
      <c r="I164" s="19">
        <f t="shared" si="65"/>
        <v>79.534999999999997</v>
      </c>
      <c r="J164" s="19">
        <f t="shared" si="65"/>
        <v>674.09</v>
      </c>
      <c r="K164" s="25"/>
    </row>
    <row r="165" spans="1:11" ht="15.75" x14ac:dyDescent="0.25">
      <c r="A165" s="26">
        <f>A157</f>
        <v>2</v>
      </c>
      <c r="B165" s="13">
        <f>B157</f>
        <v>4</v>
      </c>
      <c r="C165" s="9" t="s">
        <v>21</v>
      </c>
      <c r="D165" s="68" t="s">
        <v>59</v>
      </c>
      <c r="E165" s="69" t="s">
        <v>70</v>
      </c>
      <c r="F165" s="43">
        <v>200</v>
      </c>
      <c r="G165" s="43">
        <v>6.68</v>
      </c>
      <c r="H165" s="43">
        <v>4.5999999999999996</v>
      </c>
      <c r="I165" s="43">
        <v>16.28</v>
      </c>
      <c r="J165" s="43">
        <v>133.13999999999999</v>
      </c>
      <c r="K165" s="44"/>
    </row>
    <row r="166" spans="1:11" ht="15.75" x14ac:dyDescent="0.25">
      <c r="A166" s="23"/>
      <c r="B166" s="15"/>
      <c r="C166" s="10"/>
      <c r="D166" s="68">
        <v>551</v>
      </c>
      <c r="E166" s="56" t="s">
        <v>61</v>
      </c>
      <c r="F166" s="43">
        <v>10</v>
      </c>
      <c r="G166" s="43">
        <v>0.6</v>
      </c>
      <c r="H166" s="43">
        <v>0.08</v>
      </c>
      <c r="I166" s="43">
        <v>4.9000000000000004</v>
      </c>
      <c r="J166" s="43">
        <v>23.5</v>
      </c>
      <c r="K166" s="44"/>
    </row>
    <row r="167" spans="1:11" ht="15" x14ac:dyDescent="0.25">
      <c r="A167" s="23"/>
      <c r="B167" s="15"/>
      <c r="C167" s="10"/>
      <c r="D167" s="67" t="s">
        <v>24</v>
      </c>
      <c r="E167" s="42" t="s">
        <v>46</v>
      </c>
      <c r="F167" s="43">
        <v>90</v>
      </c>
      <c r="G167" s="43">
        <v>17.100000000000001</v>
      </c>
      <c r="H167" s="43">
        <v>11.99</v>
      </c>
      <c r="I167" s="43">
        <v>0</v>
      </c>
      <c r="J167" s="43">
        <v>176.34</v>
      </c>
      <c r="K167" s="44"/>
    </row>
    <row r="168" spans="1:11" ht="15" x14ac:dyDescent="0.25">
      <c r="A168" s="23"/>
      <c r="B168" s="15"/>
      <c r="C168" s="10"/>
      <c r="D168" s="51" t="s">
        <v>34</v>
      </c>
      <c r="E168" s="42" t="s">
        <v>47</v>
      </c>
      <c r="F168" s="43">
        <v>150</v>
      </c>
      <c r="G168" s="43">
        <v>3.1</v>
      </c>
      <c r="H168" s="43">
        <v>6</v>
      </c>
      <c r="I168" s="43">
        <v>19.7</v>
      </c>
      <c r="J168" s="43">
        <v>145.80000000000001</v>
      </c>
      <c r="K168" s="44"/>
    </row>
    <row r="169" spans="1:11" ht="15.75" x14ac:dyDescent="0.25">
      <c r="A169" s="23"/>
      <c r="B169" s="15"/>
      <c r="C169" s="10"/>
      <c r="D169" s="52">
        <v>685</v>
      </c>
      <c r="E169" s="57" t="s">
        <v>53</v>
      </c>
      <c r="F169" s="43">
        <v>200</v>
      </c>
      <c r="G169" s="43">
        <v>0.2</v>
      </c>
      <c r="H169" s="43">
        <v>0</v>
      </c>
      <c r="I169" s="43">
        <v>15</v>
      </c>
      <c r="J169" s="43">
        <v>58</v>
      </c>
      <c r="K169" s="44"/>
    </row>
    <row r="170" spans="1:11" ht="15.75" x14ac:dyDescent="0.25">
      <c r="A170" s="23"/>
      <c r="B170" s="15"/>
      <c r="C170" s="10"/>
      <c r="D170" s="51">
        <v>223</v>
      </c>
      <c r="E170" s="56" t="s">
        <v>54</v>
      </c>
      <c r="F170" s="43" t="s">
        <v>69</v>
      </c>
      <c r="G170" s="43">
        <v>8.76</v>
      </c>
      <c r="H170" s="43">
        <v>6.63</v>
      </c>
      <c r="I170" s="43">
        <v>16.8</v>
      </c>
      <c r="J170" s="43">
        <v>162</v>
      </c>
      <c r="K170" s="44"/>
    </row>
    <row r="171" spans="1:11" ht="15.75" x14ac:dyDescent="0.25">
      <c r="A171" s="23"/>
      <c r="B171" s="15"/>
      <c r="C171" s="10"/>
      <c r="D171" s="50" t="s">
        <v>26</v>
      </c>
      <c r="E171" s="58" t="s">
        <v>30</v>
      </c>
      <c r="F171" s="43">
        <v>25</v>
      </c>
      <c r="G171" s="60">
        <v>1.9750000000000001</v>
      </c>
      <c r="H171" s="61">
        <v>0.25</v>
      </c>
      <c r="I171" s="61">
        <v>12.074999999999999</v>
      </c>
      <c r="J171" s="61">
        <v>58.45</v>
      </c>
      <c r="K171" s="44"/>
    </row>
    <row r="172" spans="1:11" ht="15.75" x14ac:dyDescent="0.25">
      <c r="A172" s="23"/>
      <c r="B172" s="15"/>
      <c r="C172" s="10"/>
      <c r="D172" s="50" t="s">
        <v>26</v>
      </c>
      <c r="E172" s="58" t="s">
        <v>31</v>
      </c>
      <c r="F172" s="43">
        <v>35</v>
      </c>
      <c r="G172" s="62">
        <v>1.75</v>
      </c>
      <c r="H172" s="63">
        <v>0.35</v>
      </c>
      <c r="I172" s="63">
        <v>15.96</v>
      </c>
      <c r="J172" s="63">
        <v>73.5</v>
      </c>
      <c r="K172" s="44"/>
    </row>
    <row r="173" spans="1:11" ht="15" x14ac:dyDescent="0.25">
      <c r="A173" s="23"/>
      <c r="B173" s="15"/>
      <c r="C173" s="10"/>
      <c r="D173" s="5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7"/>
      <c r="C174" s="7"/>
      <c r="D174" s="18" t="s">
        <v>22</v>
      </c>
      <c r="E174" s="11"/>
      <c r="F174" s="19">
        <f>SUM(F165:F173)</f>
        <v>710</v>
      </c>
      <c r="G174" s="19">
        <f t="shared" ref="G174:J174" si="66">SUM(G165:G173)</f>
        <v>40.165000000000006</v>
      </c>
      <c r="H174" s="19">
        <f t="shared" si="66"/>
        <v>29.900000000000002</v>
      </c>
      <c r="I174" s="19">
        <f t="shared" si="66"/>
        <v>100.715</v>
      </c>
      <c r="J174" s="19">
        <f t="shared" si="66"/>
        <v>830.73</v>
      </c>
      <c r="K174" s="25"/>
    </row>
    <row r="175" spans="1:11" ht="15.75" thickBot="1" x14ac:dyDescent="0.25">
      <c r="A175" s="29">
        <f>A157</f>
        <v>2</v>
      </c>
      <c r="B175" s="30">
        <f>B157</f>
        <v>4</v>
      </c>
      <c r="C175" s="77" t="s">
        <v>4</v>
      </c>
      <c r="D175" s="78"/>
      <c r="E175" s="31"/>
      <c r="F175" s="32">
        <f>F164+F174</f>
        <v>1210</v>
      </c>
      <c r="G175" s="32">
        <f t="shared" ref="G175" si="67">G164+G174</f>
        <v>73.050000000000011</v>
      </c>
      <c r="H175" s="32">
        <f t="shared" ref="H175" si="68">H164+H174</f>
        <v>55.120000000000005</v>
      </c>
      <c r="I175" s="32">
        <f t="shared" ref="I175" si="69">I164+I174</f>
        <v>180.25</v>
      </c>
      <c r="J175" s="32">
        <f t="shared" ref="J175" si="70">J164+J174</f>
        <v>1504.8200000000002</v>
      </c>
      <c r="K175" s="32"/>
    </row>
    <row r="176" spans="1:11" ht="31.5" x14ac:dyDescent="0.25">
      <c r="A176" s="20">
        <v>2</v>
      </c>
      <c r="B176" s="21">
        <v>5</v>
      </c>
      <c r="C176" s="22" t="s">
        <v>20</v>
      </c>
      <c r="D176" s="47" t="s">
        <v>49</v>
      </c>
      <c r="E176" s="59" t="s">
        <v>50</v>
      </c>
      <c r="F176" s="40">
        <v>90</v>
      </c>
      <c r="G176" s="40">
        <v>11.14</v>
      </c>
      <c r="H176" s="40">
        <v>18.899999999999999</v>
      </c>
      <c r="I176" s="40">
        <v>3.15</v>
      </c>
      <c r="J176" s="40">
        <v>227.2</v>
      </c>
      <c r="K176" s="41"/>
    </row>
    <row r="177" spans="1:11" ht="15.75" x14ac:dyDescent="0.25">
      <c r="A177" s="23"/>
      <c r="B177" s="15"/>
      <c r="C177" s="10"/>
      <c r="D177" s="48" t="s">
        <v>25</v>
      </c>
      <c r="E177" s="56" t="s">
        <v>28</v>
      </c>
      <c r="F177" s="43">
        <v>150</v>
      </c>
      <c r="G177" s="70">
        <v>5.3</v>
      </c>
      <c r="H177" s="71">
        <v>5.5</v>
      </c>
      <c r="I177" s="71">
        <v>32.700000000000003</v>
      </c>
      <c r="J177" s="71">
        <v>202</v>
      </c>
      <c r="K177" s="44"/>
    </row>
    <row r="178" spans="1:11" ht="15.75" x14ac:dyDescent="0.25">
      <c r="A178" s="23"/>
      <c r="B178" s="15"/>
      <c r="C178" s="10"/>
      <c r="D178" s="49">
        <v>389</v>
      </c>
      <c r="E178" s="56" t="s">
        <v>63</v>
      </c>
      <c r="F178" s="43">
        <v>200</v>
      </c>
      <c r="G178" s="70">
        <v>1</v>
      </c>
      <c r="H178" s="71">
        <v>0.2</v>
      </c>
      <c r="I178" s="71">
        <v>25.6</v>
      </c>
      <c r="J178" s="71">
        <v>86.6</v>
      </c>
      <c r="K178" s="44"/>
    </row>
    <row r="179" spans="1:11" ht="15.75" x14ac:dyDescent="0.25">
      <c r="A179" s="23"/>
      <c r="B179" s="15"/>
      <c r="C179" s="10"/>
      <c r="D179" s="50" t="s">
        <v>26</v>
      </c>
      <c r="E179" s="58" t="s">
        <v>30</v>
      </c>
      <c r="F179" s="43">
        <v>25</v>
      </c>
      <c r="G179" s="60">
        <v>1.9750000000000001</v>
      </c>
      <c r="H179" s="61">
        <v>0.25</v>
      </c>
      <c r="I179" s="61">
        <v>12.074999999999999</v>
      </c>
      <c r="J179" s="61">
        <v>58.45</v>
      </c>
      <c r="K179" s="44"/>
    </row>
    <row r="180" spans="1:11" ht="15.75" x14ac:dyDescent="0.25">
      <c r="A180" s="23"/>
      <c r="B180" s="15"/>
      <c r="C180" s="10"/>
      <c r="D180" s="50" t="s">
        <v>26</v>
      </c>
      <c r="E180" s="58" t="s">
        <v>31</v>
      </c>
      <c r="F180" s="43">
        <v>35</v>
      </c>
      <c r="G180" s="62">
        <v>1.75</v>
      </c>
      <c r="H180" s="63">
        <v>0.35</v>
      </c>
      <c r="I180" s="63">
        <v>15.96</v>
      </c>
      <c r="J180" s="63">
        <v>73.5</v>
      </c>
      <c r="K180" s="44"/>
    </row>
    <row r="181" spans="1:11" ht="15" x14ac:dyDescent="0.25">
      <c r="A181" s="23"/>
      <c r="B181" s="15"/>
      <c r="C181" s="10"/>
      <c r="D181" s="5"/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0"/>
      <c r="D182" s="5"/>
      <c r="E182" s="42"/>
      <c r="F182" s="43"/>
      <c r="G182" s="43"/>
      <c r="H182" s="43"/>
      <c r="I182" s="43"/>
      <c r="J182" s="43"/>
      <c r="K182" s="44"/>
    </row>
    <row r="183" spans="1:11" ht="15.75" customHeight="1" x14ac:dyDescent="0.25">
      <c r="A183" s="24"/>
      <c r="B183" s="17"/>
      <c r="C183" s="7"/>
      <c r="D183" s="18" t="s">
        <v>22</v>
      </c>
      <c r="E183" s="8"/>
      <c r="F183" s="19">
        <f>SUM(F176:F182)</f>
        <v>500</v>
      </c>
      <c r="G183" s="19">
        <f t="shared" ref="G183:J183" si="71">SUM(G176:G182)</f>
        <v>21.165000000000003</v>
      </c>
      <c r="H183" s="19">
        <f t="shared" si="71"/>
        <v>25.2</v>
      </c>
      <c r="I183" s="19">
        <f t="shared" si="71"/>
        <v>89.485000000000014</v>
      </c>
      <c r="J183" s="19">
        <f t="shared" si="71"/>
        <v>647.75</v>
      </c>
      <c r="K183" s="25"/>
    </row>
    <row r="184" spans="1:11" ht="16.5" thickBot="1" x14ac:dyDescent="0.3">
      <c r="A184" s="26">
        <f>A176</f>
        <v>2</v>
      </c>
      <c r="B184" s="13">
        <f>B176</f>
        <v>5</v>
      </c>
      <c r="C184" s="9" t="s">
        <v>21</v>
      </c>
      <c r="D184" s="53">
        <v>82</v>
      </c>
      <c r="E184" s="56" t="s">
        <v>55</v>
      </c>
      <c r="F184" s="43">
        <v>200</v>
      </c>
      <c r="G184" s="43">
        <v>1.7</v>
      </c>
      <c r="H184" s="43">
        <v>4.6399999999999997</v>
      </c>
      <c r="I184" s="43">
        <v>10.4</v>
      </c>
      <c r="J184" s="43">
        <v>78.72</v>
      </c>
      <c r="K184" s="44"/>
    </row>
    <row r="185" spans="1:11" ht="31.5" x14ac:dyDescent="0.25">
      <c r="A185" s="23"/>
      <c r="B185" s="15"/>
      <c r="C185" s="10"/>
      <c r="D185" s="47" t="s">
        <v>49</v>
      </c>
      <c r="E185" s="59" t="s">
        <v>50</v>
      </c>
      <c r="F185" s="40">
        <v>90</v>
      </c>
      <c r="G185" s="40">
        <v>11.14</v>
      </c>
      <c r="H185" s="40">
        <v>18.899999999999999</v>
      </c>
      <c r="I185" s="40">
        <v>3.15</v>
      </c>
      <c r="J185" s="40">
        <v>227.2</v>
      </c>
      <c r="K185" s="44"/>
    </row>
    <row r="186" spans="1:11" ht="15.75" x14ac:dyDescent="0.25">
      <c r="A186" s="23"/>
      <c r="B186" s="15"/>
      <c r="C186" s="10"/>
      <c r="D186" s="48" t="s">
        <v>25</v>
      </c>
      <c r="E186" s="56" t="s">
        <v>28</v>
      </c>
      <c r="F186" s="43">
        <v>150</v>
      </c>
      <c r="G186" s="70">
        <v>5.3</v>
      </c>
      <c r="H186" s="71">
        <v>5.5</v>
      </c>
      <c r="I186" s="71">
        <v>32.700000000000003</v>
      </c>
      <c r="J186" s="71">
        <v>202</v>
      </c>
      <c r="K186" s="44"/>
    </row>
    <row r="187" spans="1:11" ht="15.75" x14ac:dyDescent="0.25">
      <c r="A187" s="23"/>
      <c r="B187" s="15"/>
      <c r="C187" s="10"/>
      <c r="D187" s="49">
        <v>389</v>
      </c>
      <c r="E187" s="56" t="s">
        <v>63</v>
      </c>
      <c r="F187" s="43">
        <v>200</v>
      </c>
      <c r="G187" s="70">
        <v>1</v>
      </c>
      <c r="H187" s="71">
        <v>0.2</v>
      </c>
      <c r="I187" s="71">
        <v>25.6</v>
      </c>
      <c r="J187" s="71">
        <v>86.6</v>
      </c>
      <c r="K187" s="44"/>
    </row>
    <row r="188" spans="1:11" ht="15.75" x14ac:dyDescent="0.25">
      <c r="A188" s="23"/>
      <c r="B188" s="15"/>
      <c r="C188" s="10"/>
      <c r="D188" s="50" t="s">
        <v>26</v>
      </c>
      <c r="E188" s="58" t="s">
        <v>30</v>
      </c>
      <c r="F188" s="43">
        <v>25</v>
      </c>
      <c r="G188" s="60">
        <v>1.9750000000000001</v>
      </c>
      <c r="H188" s="61">
        <v>0.25</v>
      </c>
      <c r="I188" s="61">
        <v>12.074999999999999</v>
      </c>
      <c r="J188" s="61">
        <v>58.45</v>
      </c>
      <c r="K188" s="44"/>
    </row>
    <row r="189" spans="1:11" ht="15.75" x14ac:dyDescent="0.25">
      <c r="A189" s="23"/>
      <c r="B189" s="15"/>
      <c r="C189" s="10"/>
      <c r="D189" s="50" t="s">
        <v>26</v>
      </c>
      <c r="E189" s="58" t="s">
        <v>31</v>
      </c>
      <c r="F189" s="43">
        <v>35</v>
      </c>
      <c r="G189" s="62">
        <v>1.75</v>
      </c>
      <c r="H189" s="63">
        <v>0.35</v>
      </c>
      <c r="I189" s="63">
        <v>15.96</v>
      </c>
      <c r="J189" s="63">
        <v>73.5</v>
      </c>
      <c r="K189" s="44"/>
    </row>
    <row r="190" spans="1:11" ht="15.75" x14ac:dyDescent="0.25">
      <c r="A190" s="23"/>
      <c r="B190" s="15"/>
      <c r="C190" s="10"/>
      <c r="D190" s="50" t="s">
        <v>26</v>
      </c>
      <c r="E190" s="58" t="s">
        <v>31</v>
      </c>
      <c r="F190" s="43">
        <v>35</v>
      </c>
      <c r="G190" s="62">
        <v>1.75</v>
      </c>
      <c r="H190" s="63">
        <v>0.35</v>
      </c>
      <c r="I190" s="63">
        <v>15.96</v>
      </c>
      <c r="J190" s="63">
        <v>73.5</v>
      </c>
      <c r="K190" s="44"/>
    </row>
    <row r="191" spans="1:11" ht="15" x14ac:dyDescent="0.25">
      <c r="A191" s="23"/>
      <c r="B191" s="15"/>
      <c r="C191" s="10"/>
      <c r="D191" s="5"/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0"/>
      <c r="D192" s="5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7"/>
      <c r="C193" s="7"/>
      <c r="D193" s="18" t="s">
        <v>22</v>
      </c>
      <c r="E193" s="11"/>
      <c r="F193" s="19">
        <f>SUM(F184:F192)</f>
        <v>735</v>
      </c>
      <c r="G193" s="19">
        <f t="shared" ref="G193:J193" si="72">SUM(G184:G192)</f>
        <v>24.615000000000002</v>
      </c>
      <c r="H193" s="19">
        <f t="shared" si="72"/>
        <v>30.19</v>
      </c>
      <c r="I193" s="19">
        <f t="shared" si="72"/>
        <v>115.845</v>
      </c>
      <c r="J193" s="19">
        <f t="shared" si="72"/>
        <v>799.97</v>
      </c>
      <c r="K193" s="25"/>
    </row>
    <row r="194" spans="1:11" ht="15.75" thickBot="1" x14ac:dyDescent="0.25">
      <c r="A194" s="29">
        <f>A176</f>
        <v>2</v>
      </c>
      <c r="B194" s="30">
        <f>B176</f>
        <v>5</v>
      </c>
      <c r="C194" s="77" t="s">
        <v>4</v>
      </c>
      <c r="D194" s="78"/>
      <c r="E194" s="31"/>
      <c r="F194" s="32">
        <f>F183+F193</f>
        <v>1235</v>
      </c>
      <c r="G194" s="32">
        <f t="shared" ref="G194" si="73">G183+G193</f>
        <v>45.78</v>
      </c>
      <c r="H194" s="32">
        <f t="shared" ref="H194" si="74">H183+H193</f>
        <v>55.39</v>
      </c>
      <c r="I194" s="32">
        <f t="shared" ref="I194" si="75">I183+I193</f>
        <v>205.33</v>
      </c>
      <c r="J194" s="32">
        <f t="shared" ref="J194" si="76">J183+J193</f>
        <v>1447.72</v>
      </c>
      <c r="K194" s="32"/>
    </row>
    <row r="195" spans="1:11" ht="13.5" thickBot="1" x14ac:dyDescent="0.25">
      <c r="A195" s="27"/>
      <c r="B195" s="28"/>
      <c r="C195" s="79" t="s">
        <v>5</v>
      </c>
      <c r="D195" s="79"/>
      <c r="E195" s="79"/>
      <c r="F195" s="34">
        <f>(F24+F43+F62+F80+F99+F118+F137+F156+F175+F194)/(IF(F24=0,0,1)+IF(F43=0,0,1)+IF(F62=0,0,1)+IF(F80=0,0,1)+IF(F99=0,0,1)+IF(F118=0,0,1)+IF(F137=0,0,1)+IF(F156=0,0,1)+IF(F175=0,0,1)+IF(F194=0,0,1))</f>
        <v>1249.5</v>
      </c>
      <c r="G195" s="34">
        <f>(G24+G43+G62+G80+G99+G118+G137+G156+G175+G194)/(IF(G24=0,0,1)+IF(G43=0,0,1)+IF(G62=0,0,1)+IF(G80=0,0,1)+IF(G99=0,0,1)+IF(G118=0,0,1)+IF(G137=0,0,1)+IF(G156=0,0,1)+IF(G175=0,0,1)+IF(G194=0,0,1))</f>
        <v>49.789000000000001</v>
      </c>
      <c r="H195" s="34">
        <f>(H24+H43+H62+H80+H99+H118+H137+H156+H175+H194)/(IF(H24=0,0,1)+IF(H43=0,0,1)+IF(H62=0,0,1)+IF(H80=0,0,1)+IF(H99=0,0,1)+IF(H118=0,0,1)+IF(H137=0,0,1)+IF(H156=0,0,1)+IF(H175=0,0,1)+IF(H194=0,0,1))</f>
        <v>52.431799999999996</v>
      </c>
      <c r="I195" s="34">
        <f>(I24+I43+I62+I80+I99+I118+I137+I156+I175+I194)/(IF(I24=0,0,1)+IF(I43=0,0,1)+IF(I62=0,0,1)+IF(I80=0,0,1)+IF(I99=0,0,1)+IF(I118=0,0,1)+IF(I137=0,0,1)+IF(I156=0,0,1)+IF(I175=0,0,1)+IF(I194=0,0,1))</f>
        <v>203.32400000000001</v>
      </c>
      <c r="J195" s="34">
        <f>(J24+J43+J62+J80+J99+J118+J137+J156+J175+J194)/(IF(J24=0,0,1)+IF(J43=0,0,1)+IF(J62=0,0,1)+IF(J80=0,0,1)+IF(J99=0,0,1)+IF(J118=0,0,1)+IF(J137=0,0,1)+IF(J156=0,0,1)+IF(J175=0,0,1)+IF(J194=0,0,1))</f>
        <v>1466.1879999999999</v>
      </c>
      <c r="K195" s="34"/>
    </row>
  </sheetData>
  <mergeCells count="15"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2025-01-10T12:15:44Z</dcterms:modified>
</cp:coreProperties>
</file>